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115" windowHeight="7485" activeTab="1"/>
  </bookViews>
  <sheets>
    <sheet name="Final Results (2000M)" sheetId="4" r:id="rId1"/>
    <sheet name="Final Results (500M)" sheetId="1" r:id="rId2"/>
    <sheet name="Medal Tally 2000 M &amp; 500 M" sheetId="2" r:id="rId3"/>
    <sheet name="Medal Tally 2000M" sheetId="5" r:id="rId4"/>
    <sheet name="Medal Tally 500M" sheetId="3" r:id="rId5"/>
  </sheets>
  <externalReferences>
    <externalReference r:id="rId6"/>
    <externalReference r:id="rId7"/>
  </externalReferences>
  <definedNames>
    <definedName name="DRAW_RANGE">[1]DRAW!$E$10:$I$71</definedName>
    <definedName name="LANES_ENTRY_LIST" localSheetId="1">#REF!</definedName>
    <definedName name="LANES_ENTRY_LIST" localSheetId="2">#REF!</definedName>
    <definedName name="LANES_ENTRY_LIST" localSheetId="3">#REF!</definedName>
    <definedName name="LANES_ENTRY_LIST" localSheetId="4">#REF!</definedName>
    <definedName name="LANES_ENTRY_LIST">#REF!</definedName>
    <definedName name="RESULTSLIPS">[1]RESULT_SLIPS!$G$11:$M$11,[1]RESULT_SLIPS!$H$12:$M$13,[1]RESULT_SLIPS!$G$15:$I$15,[1]RESULT_SLIPS!$G$17:$M$17,[1]RESULT_SLIPS!$H$18:$M$19,[1]RESULT_SLIPS!$G$21:$I$21,[1]RESULT_SLIPS!$G$23:$M$23,[1]RESULT_SLIPS!$H$24:$M$25,[1]RESULT_SLIPS!$G$27:$I$27,[1]RESULT_SLIPS!$K$29:$L$29</definedName>
  </definedNames>
  <calcPr calcId="125725"/>
</workbook>
</file>

<file path=xl/calcChain.xml><?xml version="1.0" encoding="utf-8"?>
<calcChain xmlns="http://schemas.openxmlformats.org/spreadsheetml/2006/main">
  <c r="G34" i="5"/>
  <c r="G33"/>
  <c r="G32"/>
  <c r="G31"/>
  <c r="G30"/>
  <c r="G29"/>
  <c r="G28"/>
  <c r="G27"/>
  <c r="G26"/>
  <c r="G25"/>
  <c r="B25"/>
  <c r="B26" s="1"/>
  <c r="B27" s="1"/>
  <c r="B28" s="1"/>
  <c r="B29" s="1"/>
  <c r="B30" s="1"/>
  <c r="B31" s="1"/>
  <c r="B32" s="1"/>
  <c r="B33" s="1"/>
  <c r="B34" s="1"/>
  <c r="G24"/>
  <c r="B24"/>
  <c r="G23"/>
  <c r="G22"/>
  <c r="G21"/>
  <c r="B21"/>
  <c r="B22" s="1"/>
  <c r="G20"/>
  <c r="B20"/>
  <c r="G19"/>
  <c r="G18"/>
  <c r="G17"/>
  <c r="G16"/>
  <c r="G15"/>
  <c r="G14"/>
  <c r="B14"/>
  <c r="B15" s="1"/>
  <c r="B16" s="1"/>
  <c r="B17" s="1"/>
  <c r="B18" s="1"/>
  <c r="G13"/>
  <c r="F11"/>
  <c r="E11"/>
  <c r="D11"/>
  <c r="G34" i="3"/>
  <c r="G33"/>
  <c r="G32"/>
  <c r="G31"/>
  <c r="G30"/>
  <c r="G29"/>
  <c r="G28"/>
  <c r="G27"/>
  <c r="G26"/>
  <c r="B26"/>
  <c r="B27" s="1"/>
  <c r="B28" s="1"/>
  <c r="B29" s="1"/>
  <c r="B30" s="1"/>
  <c r="B31" s="1"/>
  <c r="B32" s="1"/>
  <c r="B33" s="1"/>
  <c r="B34" s="1"/>
  <c r="G25"/>
  <c r="G24"/>
  <c r="G23"/>
  <c r="G22"/>
  <c r="B22"/>
  <c r="G21"/>
  <c r="G20"/>
  <c r="B20"/>
  <c r="G19"/>
  <c r="G18"/>
  <c r="B18"/>
  <c r="G17"/>
  <c r="G16"/>
  <c r="G15"/>
  <c r="B15"/>
  <c r="B16" s="1"/>
  <c r="G14"/>
  <c r="B14"/>
  <c r="G13"/>
  <c r="F11"/>
  <c r="E11"/>
  <c r="D11"/>
  <c r="G11" s="1"/>
  <c r="G34" i="2"/>
  <c r="G33"/>
  <c r="G32"/>
  <c r="G31"/>
  <c r="G30"/>
  <c r="G29"/>
  <c r="B29"/>
  <c r="B30" s="1"/>
  <c r="B31" s="1"/>
  <c r="B32" s="1"/>
  <c r="B33" s="1"/>
  <c r="B34" s="1"/>
  <c r="G28"/>
  <c r="B28"/>
  <c r="G27"/>
  <c r="G26"/>
  <c r="G25"/>
  <c r="G24"/>
  <c r="G23"/>
  <c r="G22"/>
  <c r="G21"/>
  <c r="G20"/>
  <c r="G19"/>
  <c r="G18"/>
  <c r="G17"/>
  <c r="G16"/>
  <c r="G15"/>
  <c r="G14"/>
  <c r="G13"/>
  <c r="F11"/>
  <c r="E11"/>
  <c r="D11"/>
  <c r="G11" i="5" l="1"/>
</calcChain>
</file>

<file path=xl/sharedStrings.xml><?xml version="1.0" encoding="utf-8"?>
<sst xmlns="http://schemas.openxmlformats.org/spreadsheetml/2006/main" count="538" uniqueCount="258">
  <si>
    <t>35th Senior National Rowing Championships, 
Upper Lake Bhopal, Madhya Pradesh,            
  27th January to 03rd February 2017</t>
  </si>
  <si>
    <t>FINAL RESULTS (500 M) - 02-FEB-2017</t>
  </si>
  <si>
    <t>EVENTS</t>
  </si>
  <si>
    <t>POSITION</t>
  </si>
  <si>
    <t>TIMINGS</t>
  </si>
  <si>
    <t>STATE</t>
  </si>
  <si>
    <t>ROWERS NAME</t>
  </si>
  <si>
    <t>Women's Single Scull (W1X)</t>
  </si>
  <si>
    <t>GOLD</t>
  </si>
  <si>
    <t>1:52.60</t>
  </si>
  <si>
    <t>ODISHA</t>
  </si>
  <si>
    <t>SANJUKTA DUNG DUNG</t>
  </si>
  <si>
    <t>SILVER</t>
  </si>
  <si>
    <t>1:57.20</t>
  </si>
  <si>
    <t>ASSAM</t>
  </si>
  <si>
    <t>NAFISA SADIQ</t>
  </si>
  <si>
    <t>BRONZE</t>
  </si>
  <si>
    <t>1:59.10</t>
  </si>
  <si>
    <t>CHANDIGARH</t>
  </si>
  <si>
    <t>ANJALI  RAJ</t>
  </si>
  <si>
    <t>4</t>
  </si>
  <si>
    <t>2:00.40</t>
  </si>
  <si>
    <t>KARNATAKA</t>
  </si>
  <si>
    <t>MALVIKA SURENDRA-PAI</t>
  </si>
  <si>
    <t>Women's Pair 
(W2-)</t>
  </si>
  <si>
    <t>1:46.20</t>
  </si>
  <si>
    <t>MONALISA MOHANTY</t>
  </si>
  <si>
    <t>MAMTA JENA</t>
  </si>
  <si>
    <t>1:48.70</t>
  </si>
  <si>
    <t>MADHYA PRADESH</t>
  </si>
  <si>
    <t>SONA KEER</t>
  </si>
  <si>
    <t>RUKMANI</t>
  </si>
  <si>
    <t>1:53.50</t>
  </si>
  <si>
    <t>ANDAMAN &amp; NICOBAR</t>
  </si>
  <si>
    <t>PRIYA BARLA</t>
  </si>
  <si>
    <t>T JOTHI</t>
  </si>
  <si>
    <t>1:53.70</t>
  </si>
  <si>
    <t>KAMLA LAKRA</t>
  </si>
  <si>
    <t>PRICILA BAXLA</t>
  </si>
  <si>
    <t>Women's  Double  Scull 
(W2X)</t>
  </si>
  <si>
    <t>MEENA MADHURI TOPPO</t>
  </si>
  <si>
    <t>MANJULA XESS</t>
  </si>
  <si>
    <t>1:47.50</t>
  </si>
  <si>
    <t>WEST BENGAL</t>
  </si>
  <si>
    <t>SHREYA R IYER</t>
  </si>
  <si>
    <t>AISHWARYA KRISHNAN</t>
  </si>
  <si>
    <t>1:49.80</t>
  </si>
  <si>
    <t>TELANGANA</t>
  </si>
  <si>
    <t>HEMALATHA B</t>
  </si>
  <si>
    <t>G GEETANJALI</t>
  </si>
  <si>
    <t>1:58.40</t>
  </si>
  <si>
    <t>PRIYADARSINI ROUT</t>
  </si>
  <si>
    <t>NEETHUMOL  G. S.</t>
  </si>
  <si>
    <t>Women Coxless Four
(W4-)</t>
  </si>
  <si>
    <t>1:43.80</t>
  </si>
  <si>
    <t>KEERTHANA T.K.</t>
  </si>
  <si>
    <t>SNEHA SHANKAR</t>
  </si>
  <si>
    <t>JYOTHI C.P.</t>
  </si>
  <si>
    <t>DEEPA MAHARAJA</t>
  </si>
  <si>
    <t>1:44.10</t>
  </si>
  <si>
    <t>MANISHA PATLE</t>
  </si>
  <si>
    <t>RAMANJEET KAUR</t>
  </si>
  <si>
    <t>KM GITA</t>
  </si>
  <si>
    <t>KARUNA DEVI</t>
  </si>
  <si>
    <t>1:46.70</t>
  </si>
  <si>
    <t>PROMILA PROVA MINZ</t>
  </si>
  <si>
    <t>ALMA LAKRA</t>
  </si>
  <si>
    <t>SONALI SWAIN</t>
  </si>
  <si>
    <t>PRATIMA PUHANA</t>
  </si>
  <si>
    <t>1:49.40</t>
  </si>
  <si>
    <t>KERALA</t>
  </si>
  <si>
    <t>ARYA PS</t>
  </si>
  <si>
    <t>CHIPPY KURIAN</t>
  </si>
  <si>
    <t>NIMMY MT</t>
  </si>
  <si>
    <t>THARA KURIAN</t>
  </si>
  <si>
    <t>Men's Single Scull (M1X)</t>
  </si>
  <si>
    <t>1:39.60</t>
  </si>
  <si>
    <t>G.TARUN KRISHNA PRASAD</t>
  </si>
  <si>
    <t>1:40.30</t>
  </si>
  <si>
    <t>SC VISHAKATH CHANDRA</t>
  </si>
  <si>
    <t>1:40.90</t>
  </si>
  <si>
    <t>ALL INDIA POLICE</t>
  </si>
  <si>
    <t>SANDEEP KUMAR</t>
  </si>
  <si>
    <t>1:41.80</t>
  </si>
  <si>
    <t>MAHARASHTRA</t>
  </si>
  <si>
    <t>SANTOSH KADALE</t>
  </si>
  <si>
    <t>Men's Pair
(M2-)</t>
  </si>
  <si>
    <t>1:34.80</t>
  </si>
  <si>
    <t>DHARMENDRA CHOUDHARY</t>
  </si>
  <si>
    <t>SUSHIL KUMAR</t>
  </si>
  <si>
    <t>1:36.10</t>
  </si>
  <si>
    <t>VISHVJEET SENDHAV</t>
  </si>
  <si>
    <t>BHANU PRATAP SINGH</t>
  </si>
  <si>
    <t>1:36.70</t>
  </si>
  <si>
    <t>SURYABHAN GHOLAP</t>
  </si>
  <si>
    <t>RAJENDRA SONAR</t>
  </si>
  <si>
    <t>1:37.40</t>
  </si>
  <si>
    <t>D SAIRAJU</t>
  </si>
  <si>
    <t>T SUNIL</t>
  </si>
  <si>
    <t>Men's Lt. Wt. Double Scull
(LM2X)</t>
  </si>
  <si>
    <t>1:32.40</t>
  </si>
  <si>
    <t>PUNJAB</t>
  </si>
  <si>
    <t>GURWINDER  SINGH</t>
  </si>
  <si>
    <t>SUKHVINDER SINGH</t>
  </si>
  <si>
    <t>1:34.10</t>
  </si>
  <si>
    <t>GAYARSHI LAL</t>
  </si>
  <si>
    <t>S.IMMANUVAL SINGH</t>
  </si>
  <si>
    <t>1:35.10</t>
  </si>
  <si>
    <t>DELHI</t>
  </si>
  <si>
    <t>SATNAM  SINGH</t>
  </si>
  <si>
    <t>MIDHUN G MOHAN</t>
  </si>
  <si>
    <t>1:37.20</t>
  </si>
  <si>
    <t>JASPAL SINGH</t>
  </si>
  <si>
    <t>JASPREET  SINGH</t>
  </si>
  <si>
    <t>Men's Coxless Four (M4-)</t>
  </si>
  <si>
    <t>1:27.70</t>
  </si>
  <si>
    <t>SERVICES SPORTS CONTROL BOARD</t>
  </si>
  <si>
    <t>ANANDLAL   M. H.</t>
  </si>
  <si>
    <t>SATBIR   SINGH</t>
  </si>
  <si>
    <t>ABHINAV  BHATNAGAR</t>
  </si>
  <si>
    <t>PALENDERA  SINGH</t>
  </si>
  <si>
    <t>1:28.60</t>
  </si>
  <si>
    <t xml:space="preserve">ANKIT </t>
  </si>
  <si>
    <t>ROHIT KUMAR</t>
  </si>
  <si>
    <t>AMAN RATHORE</t>
  </si>
  <si>
    <t>MANAS SHARMA</t>
  </si>
  <si>
    <t>1:29.50</t>
  </si>
  <si>
    <t>SATNAM SINGH</t>
  </si>
  <si>
    <t>PARDEEP MEENA</t>
  </si>
  <si>
    <t>CHANDANDEEP SINGH</t>
  </si>
  <si>
    <t>1:31.10</t>
  </si>
  <si>
    <t>ARJUN  SABU</t>
  </si>
  <si>
    <t>JISHNU MON R</t>
  </si>
  <si>
    <t>ARUN T S</t>
  </si>
  <si>
    <t>SUBHASH K K</t>
  </si>
  <si>
    <t>Sd/-</t>
  </si>
  <si>
    <t>PRESIDENT OF JURY</t>
  </si>
  <si>
    <t xml:space="preserve">                 www .indiarowing.com</t>
  </si>
  <si>
    <t xml:space="preserve">                                 </t>
  </si>
  <si>
    <t>|ndiaRowing</t>
  </si>
  <si>
    <t>| www.facebook.com/events/430902757298976/?ti=cl</t>
  </si>
  <si>
    <t>MEDAL TALLY</t>
  </si>
  <si>
    <t>2000 M &amp; 500 M</t>
  </si>
  <si>
    <t>TOTAL POINT ↓</t>
  </si>
  <si>
    <t>TOTAL  →</t>
  </si>
  <si>
    <t>G-3, S-2, B-1
108 POINTS</t>
  </si>
  <si>
    <t>SL No.</t>
  </si>
  <si>
    <t>NAME OF ASSOCIATION</t>
  </si>
  <si>
    <t>POINT</t>
  </si>
  <si>
    <t xml:space="preserve">ALL INDIA POLICE </t>
  </si>
  <si>
    <t>ANDHRA PRADESH</t>
  </si>
  <si>
    <t>BIHAR</t>
  </si>
  <si>
    <t>HARYANA</t>
  </si>
  <si>
    <t>HIMACHL PRADESH</t>
  </si>
  <si>
    <t>MANIPUR</t>
  </si>
  <si>
    <t>PONDICHERRY</t>
  </si>
  <si>
    <t>TAMIL NADU</t>
  </si>
  <si>
    <t>UTTAR PRADESH</t>
  </si>
  <si>
    <t xml:space="preserve"> www .indiarowing.com</t>
  </si>
  <si>
    <t xml:space="preserve">       |ndiaRowing</t>
  </si>
  <si>
    <t xml:space="preserve">                   | www.facebook.com/events/430902757298976/?ti=cl</t>
  </si>
  <si>
    <t>500 M</t>
  </si>
  <si>
    <t>TOTAL ↓</t>
  </si>
  <si>
    <t>35th Senior National Rowing Championships, 
Upper Lake Bhopal, Madhya Pradesh,            
  27th January to 03rd February' 2017</t>
  </si>
  <si>
    <t>FINAL RESULTS (2000 M) - 31-JAN-2017</t>
  </si>
  <si>
    <t>8:43.20</t>
  </si>
  <si>
    <t>YAMINI SINGH</t>
  </si>
  <si>
    <t>9:00.90</t>
  </si>
  <si>
    <t>9:11.30</t>
  </si>
  <si>
    <t>9:27.50</t>
  </si>
  <si>
    <t>8:09.30</t>
  </si>
  <si>
    <t>8:22.90</t>
  </si>
  <si>
    <t>8:36.70</t>
  </si>
  <si>
    <t>9:01.30</t>
  </si>
  <si>
    <t>ANU</t>
  </si>
  <si>
    <t>HARPREET KAUR</t>
  </si>
  <si>
    <t>8:04.30</t>
  </si>
  <si>
    <t>8:14.60</t>
  </si>
  <si>
    <t>NAVNEET KAUR</t>
  </si>
  <si>
    <t>8:21.10</t>
  </si>
  <si>
    <t>8:34.50</t>
  </si>
  <si>
    <t>7:49.90</t>
  </si>
  <si>
    <t>7:54.00</t>
  </si>
  <si>
    <t>JHARANA HASTI</t>
  </si>
  <si>
    <t>SUMITRA MALLICK</t>
  </si>
  <si>
    <t>7:58.00</t>
  </si>
  <si>
    <t>AMAN DEEP KAUR</t>
  </si>
  <si>
    <t>8:31.60</t>
  </si>
  <si>
    <t>SUBASHINI</t>
  </si>
  <si>
    <t>JYOTI PRIYA AARTI</t>
  </si>
  <si>
    <t>BASANTI TIGGA</t>
  </si>
  <si>
    <t>REENA KUMARI</t>
  </si>
  <si>
    <t>7:46.20</t>
  </si>
  <si>
    <t>K TEJESWAR REDDY</t>
  </si>
  <si>
    <t>7:52.60</t>
  </si>
  <si>
    <t>MANDEEP  SINGH</t>
  </si>
  <si>
    <t>7:53.50</t>
  </si>
  <si>
    <t>8:21.40</t>
  </si>
  <si>
    <t>7:22.80</t>
  </si>
  <si>
    <t>7:24.40</t>
  </si>
  <si>
    <t>PARAS  PARAS</t>
  </si>
  <si>
    <t>NARENDER   KUMAR</t>
  </si>
  <si>
    <t>7:25.30</t>
  </si>
  <si>
    <t>KULDEEP SNDHAV</t>
  </si>
  <si>
    <t>PRINCE NASHIER</t>
  </si>
  <si>
    <t>7:55.10</t>
  </si>
  <si>
    <t>RUBIN MANGAR</t>
  </si>
  <si>
    <t>SANTOSH KUMAR</t>
  </si>
  <si>
    <t>7:16.30</t>
  </si>
  <si>
    <t>NITESH LALL</t>
  </si>
  <si>
    <t>7:18.10</t>
  </si>
  <si>
    <t>MAHESH KUMAR</t>
  </si>
  <si>
    <t>GOVIND SINGH</t>
  </si>
  <si>
    <t>MANGAL SINGH</t>
  </si>
  <si>
    <t>BALRAM SONI</t>
  </si>
  <si>
    <t>7:25.80</t>
  </si>
  <si>
    <t>SAURAV</t>
  </si>
  <si>
    <t xml:space="preserve">N RISHIKANTA  SINGH </t>
  </si>
  <si>
    <t>6:45.90</t>
  </si>
  <si>
    <t>6:48.70</t>
  </si>
  <si>
    <t>SUDHEESH. T</t>
  </si>
  <si>
    <t>6:56.40</t>
  </si>
  <si>
    <t>JAGMEET  SINGH</t>
  </si>
  <si>
    <t>NAVDEEP SINGH</t>
  </si>
  <si>
    <t>7:23.60</t>
  </si>
  <si>
    <t>ANEESH TA</t>
  </si>
  <si>
    <t>K RANAPRATAP</t>
  </si>
  <si>
    <t>GURDEEP SINGH</t>
  </si>
  <si>
    <t>L DIKBIJOY SHARMA</t>
  </si>
  <si>
    <t>Men's Lt. Wt. Coxless Fours 
(LM4-)</t>
  </si>
  <si>
    <t>6:41.40</t>
  </si>
  <si>
    <t>M MAHESHWAR REDDY</t>
  </si>
  <si>
    <t>SATHISH ERVA</t>
  </si>
  <si>
    <t xml:space="preserve">BALA KRISHNA B </t>
  </si>
  <si>
    <t>CHARAN SINGH KHETAWAT</t>
  </si>
  <si>
    <t>6:4340</t>
  </si>
  <si>
    <t>UMAR FARUKH MANSURI</t>
  </si>
  <si>
    <t>LUKCY</t>
  </si>
  <si>
    <t>6:44.70</t>
  </si>
  <si>
    <t>GULSHAN</t>
  </si>
  <si>
    <t>GULSHAN KUAMR</t>
  </si>
  <si>
    <t>TARSEM SINGH</t>
  </si>
  <si>
    <t>RAJINDER SINGH</t>
  </si>
  <si>
    <t>6:44.90</t>
  </si>
  <si>
    <t>HRISHIKESH PAWAR</t>
  </si>
  <si>
    <t>DILIP SINGH</t>
  </si>
  <si>
    <t>NEELESH CHAUHAN</t>
  </si>
  <si>
    <t>AKSHAY PATIL</t>
  </si>
  <si>
    <t>Under 21 Men's Double  Scull
(U21M2X)</t>
  </si>
  <si>
    <t>7:08.60</t>
  </si>
  <si>
    <t>MANTOSH KUMAR</t>
  </si>
  <si>
    <t>7:08.80</t>
  </si>
  <si>
    <t>SURENDRA PARMAR</t>
  </si>
  <si>
    <t>7:17.30</t>
  </si>
  <si>
    <t>KIRAT  PARTAP  SINGH</t>
  </si>
  <si>
    <t>RANJEET SINGH</t>
  </si>
  <si>
    <t>7:24.60</t>
  </si>
  <si>
    <t>2000 M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</si>
</sst>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24"/>
      <color theme="3"/>
      <name val="Calibri"/>
      <family val="2"/>
      <scheme val="minor"/>
    </font>
    <font>
      <b/>
      <sz val="12"/>
      <color indexed="8"/>
      <name val="Calibri"/>
      <family val="2"/>
    </font>
    <font>
      <b/>
      <sz val="20"/>
      <color indexed="8"/>
      <name val="Calibri"/>
      <family val="2"/>
    </font>
    <font>
      <b/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 applyBorder="0"/>
    <xf numFmtId="0" fontId="15" fillId="0" borderId="0" applyBorder="0"/>
    <xf numFmtId="0" fontId="15" fillId="0" borderId="0" applyBorder="0"/>
  </cellStyleXfs>
  <cellXfs count="11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top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left" vertical="top" wrapText="1"/>
    </xf>
    <xf numFmtId="49" fontId="8" fillId="0" borderId="9" xfId="0" applyNumberFormat="1" applyFont="1" applyFill="1" applyBorder="1" applyAlignment="1">
      <alignment horizontal="left" vertical="top" wrapText="1"/>
    </xf>
    <xf numFmtId="49" fontId="7" fillId="5" borderId="10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left" vertical="top" wrapText="1"/>
    </xf>
    <xf numFmtId="49" fontId="8" fillId="0" borderId="11" xfId="0" applyNumberFormat="1" applyFont="1" applyFill="1" applyBorder="1" applyAlignment="1">
      <alignment horizontal="left" vertical="top" wrapText="1"/>
    </xf>
    <xf numFmtId="49" fontId="7" fillId="6" borderId="10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top" wrapText="1"/>
    </xf>
    <xf numFmtId="49" fontId="7" fillId="0" borderId="13" xfId="0" applyNumberFormat="1" applyFont="1" applyFill="1" applyBorder="1" applyAlignment="1">
      <alignment vertical="top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8" fillId="0" borderId="15" xfId="0" applyNumberFormat="1" applyFont="1" applyFill="1" applyBorder="1" applyAlignment="1">
      <alignment horizontal="left" vertical="top" wrapText="1"/>
    </xf>
    <xf numFmtId="49" fontId="7" fillId="0" borderId="16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center" wrapText="1"/>
    </xf>
    <xf numFmtId="0" fontId="3" fillId="0" borderId="17" xfId="0" applyFont="1" applyBorder="1"/>
    <xf numFmtId="49" fontId="7" fillId="4" borderId="18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5" borderId="18" xfId="0" applyNumberFormat="1" applyFont="1" applyFill="1" applyBorder="1" applyAlignment="1">
      <alignment horizontal="center" vertical="center" wrapText="1"/>
    </xf>
    <xf numFmtId="49" fontId="7" fillId="5" borderId="8" xfId="0" applyNumberFormat="1" applyFont="1" applyFill="1" applyBorder="1" applyAlignment="1">
      <alignment horizontal="center" vertical="center" wrapText="1"/>
    </xf>
    <xf numFmtId="49" fontId="7" fillId="6" borderId="18" xfId="0" applyNumberFormat="1" applyFont="1" applyFill="1" applyBorder="1" applyAlignment="1">
      <alignment horizontal="center" vertical="center" wrapText="1"/>
    </xf>
    <xf numFmtId="49" fontId="7" fillId="6" borderId="8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15" xfId="0" applyFont="1" applyBorder="1"/>
    <xf numFmtId="0" fontId="4" fillId="0" borderId="17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24" xfId="0" applyFont="1" applyBorder="1"/>
    <xf numFmtId="0" fontId="4" fillId="0" borderId="25" xfId="0" applyFont="1" applyBorder="1" applyAlignment="1">
      <alignment horizontal="center" vertical="center"/>
    </xf>
    <xf numFmtId="0" fontId="3" fillId="0" borderId="25" xfId="0" applyFont="1" applyBorder="1"/>
    <xf numFmtId="0" fontId="3" fillId="0" borderId="26" xfId="0" applyFont="1" applyBorder="1"/>
    <xf numFmtId="0" fontId="5" fillId="7" borderId="19" xfId="0" applyFont="1" applyFill="1" applyBorder="1" applyAlignment="1">
      <alignment vertical="center" wrapText="1"/>
    </xf>
    <xf numFmtId="0" fontId="5" fillId="7" borderId="20" xfId="0" applyFont="1" applyFill="1" applyBorder="1" applyAlignment="1">
      <alignment vertical="center" wrapText="1"/>
    </xf>
    <xf numFmtId="0" fontId="5" fillId="7" borderId="21" xfId="0" applyFont="1" applyFill="1" applyBorder="1" applyAlignment="1">
      <alignment vertical="center" wrapText="1"/>
    </xf>
    <xf numFmtId="0" fontId="9" fillId="0" borderId="0" xfId="0" applyFont="1" applyFill="1" applyAlignment="1">
      <alignment vertical="top" wrapText="1"/>
    </xf>
    <xf numFmtId="0" fontId="5" fillId="7" borderId="17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vertical="center" wrapText="1"/>
    </xf>
    <xf numFmtId="0" fontId="0" fillId="0" borderId="0" xfId="0" applyFill="1"/>
    <xf numFmtId="0" fontId="6" fillId="7" borderId="0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10" fillId="9" borderId="30" xfId="1" applyFont="1" applyFill="1" applyBorder="1" applyAlignment="1" applyProtection="1">
      <alignment horizontal="center" vertical="center" wrapText="1"/>
    </xf>
    <xf numFmtId="0" fontId="11" fillId="9" borderId="31" xfId="1" applyFont="1" applyFill="1" applyBorder="1" applyAlignment="1" applyProtection="1">
      <alignment horizontal="center" vertical="center" wrapText="1"/>
      <protection locked="0"/>
    </xf>
    <xf numFmtId="0" fontId="11" fillId="9" borderId="32" xfId="1" applyFont="1" applyFill="1" applyBorder="1" applyAlignment="1" applyProtection="1">
      <alignment horizontal="center" vertical="center" wrapText="1"/>
      <protection locked="0"/>
    </xf>
    <xf numFmtId="0" fontId="11" fillId="9" borderId="32" xfId="1" applyFont="1" applyFill="1" applyBorder="1" applyAlignment="1" applyProtection="1">
      <alignment horizontal="center" vertical="center" wrapText="1"/>
    </xf>
    <xf numFmtId="0" fontId="2" fillId="9" borderId="30" xfId="1" applyFont="1" applyFill="1" applyBorder="1" applyAlignment="1" applyProtection="1">
      <alignment horizontal="center" vertical="center" wrapText="1"/>
    </xf>
    <xf numFmtId="0" fontId="12" fillId="2" borderId="31" xfId="1" applyFont="1" applyFill="1" applyBorder="1" applyAlignment="1" applyProtection="1">
      <alignment horizontal="center" vertical="center" wrapText="1"/>
      <protection locked="0"/>
    </xf>
    <xf numFmtId="0" fontId="12" fillId="2" borderId="32" xfId="1" applyFont="1" applyFill="1" applyBorder="1" applyAlignment="1" applyProtection="1">
      <alignment horizontal="center" vertical="center" wrapText="1"/>
      <protection locked="0"/>
    </xf>
    <xf numFmtId="0" fontId="12" fillId="4" borderId="33" xfId="1" applyFont="1" applyFill="1" applyBorder="1" applyAlignment="1" applyProtection="1">
      <alignment horizontal="center" vertical="center" wrapText="1"/>
      <protection locked="0"/>
    </xf>
    <xf numFmtId="0" fontId="12" fillId="10" borderId="33" xfId="1" applyFont="1" applyFill="1" applyBorder="1" applyAlignment="1" applyProtection="1">
      <alignment horizontal="center" vertical="center" wrapText="1"/>
      <protection locked="0"/>
    </xf>
    <xf numFmtId="0" fontId="12" fillId="11" borderId="33" xfId="1" applyFont="1" applyFill="1" applyBorder="1" applyAlignment="1" applyProtection="1">
      <alignment horizontal="center" vertical="center" wrapText="1"/>
      <protection locked="0"/>
    </xf>
    <xf numFmtId="0" fontId="12" fillId="2" borderId="34" xfId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14" fillId="0" borderId="31" xfId="1" applyFont="1" applyFill="1" applyBorder="1" applyAlignment="1" applyProtection="1">
      <alignment horizontal="center" vertical="center"/>
      <protection locked="0"/>
    </xf>
    <xf numFmtId="0" fontId="14" fillId="0" borderId="32" xfId="1" applyFont="1" applyFill="1" applyBorder="1" applyAlignment="1" applyProtection="1">
      <alignment horizontal="left" vertical="center"/>
      <protection locked="0"/>
    </xf>
    <xf numFmtId="0" fontId="14" fillId="4" borderId="32" xfId="1" applyFont="1" applyFill="1" applyBorder="1" applyAlignment="1" applyProtection="1">
      <alignment horizontal="center" vertical="center"/>
    </xf>
    <xf numFmtId="0" fontId="14" fillId="10" borderId="32" xfId="1" applyFont="1" applyFill="1" applyBorder="1" applyAlignment="1" applyProtection="1">
      <alignment horizontal="center" vertical="center"/>
    </xf>
    <xf numFmtId="0" fontId="14" fillId="11" borderId="32" xfId="1" applyFont="1" applyFill="1" applyBorder="1" applyAlignment="1" applyProtection="1">
      <alignment horizontal="center" vertical="center"/>
    </xf>
    <xf numFmtId="0" fontId="14" fillId="9" borderId="30" xfId="1" applyFont="1" applyFill="1" applyBorder="1" applyAlignment="1" applyProtection="1">
      <alignment horizontal="center" vertical="center"/>
    </xf>
    <xf numFmtId="0" fontId="14" fillId="0" borderId="32" xfId="1" applyFont="1" applyFill="1" applyBorder="1" applyAlignment="1" applyProtection="1">
      <alignment horizontal="left" vertical="center" wrapText="1"/>
      <protection locked="0"/>
    </xf>
    <xf numFmtId="0" fontId="14" fillId="0" borderId="35" xfId="1" applyFont="1" applyFill="1" applyBorder="1" applyAlignment="1" applyProtection="1">
      <alignment horizontal="center" vertical="center"/>
      <protection locked="0"/>
    </xf>
    <xf numFmtId="0" fontId="14" fillId="0" borderId="36" xfId="1" applyFont="1" applyFill="1" applyBorder="1" applyAlignment="1" applyProtection="1">
      <alignment horizontal="left" vertical="center"/>
      <protection locked="0"/>
    </xf>
    <xf numFmtId="0" fontId="14" fillId="4" borderId="36" xfId="1" applyFont="1" applyFill="1" applyBorder="1" applyAlignment="1" applyProtection="1">
      <alignment horizontal="center" vertical="center"/>
    </xf>
    <xf numFmtId="0" fontId="14" fillId="10" borderId="36" xfId="1" applyFont="1" applyFill="1" applyBorder="1" applyAlignment="1" applyProtection="1">
      <alignment horizontal="center" vertical="center"/>
    </xf>
    <xf numFmtId="0" fontId="14" fillId="11" borderId="36" xfId="1" applyFont="1" applyFill="1" applyBorder="1" applyAlignment="1" applyProtection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7" xfId="0" applyBorder="1"/>
    <xf numFmtId="0" fontId="4" fillId="0" borderId="0" xfId="1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0" fontId="0" fillId="0" borderId="15" xfId="0" applyBorder="1"/>
    <xf numFmtId="0" fontId="2" fillId="0" borderId="0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2" fillId="9" borderId="30" xfId="1" applyFont="1" applyFill="1" applyBorder="1" applyAlignment="1" applyProtection="1">
      <alignment horizontal="center" vertical="center" wrapText="1"/>
    </xf>
    <xf numFmtId="0" fontId="14" fillId="9" borderId="37" xfId="1" applyFont="1" applyFill="1" applyBorder="1" applyAlignment="1" applyProtection="1">
      <alignment horizontal="center" vertical="center"/>
    </xf>
    <xf numFmtId="49" fontId="7" fillId="0" borderId="38" xfId="0" applyNumberFormat="1" applyFont="1" applyFill="1" applyBorder="1" applyAlignment="1">
      <alignment horizontal="center" vertical="top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8" fillId="0" borderId="39" xfId="0" applyNumberFormat="1" applyFont="1" applyFill="1" applyBorder="1" applyAlignment="1">
      <alignment horizontal="left" vertical="top" wrapText="1"/>
    </xf>
    <xf numFmtId="49" fontId="8" fillId="0" borderId="40" xfId="0" applyNumberFormat="1" applyFont="1" applyFill="1" applyBorder="1" applyAlignment="1">
      <alignment horizontal="left" vertical="top" wrapText="1"/>
    </xf>
  </cellXfs>
  <cellStyles count="8">
    <cellStyle name="Comma 2" xfId="2"/>
    <cellStyle name="Normal" xfId="0" builtinId="0"/>
    <cellStyle name="Normal 2" xfId="1"/>
    <cellStyle name="Normal 2 2" xfId="3"/>
    <cellStyle name="Normal 3" xfId="4"/>
    <cellStyle name="Normal 4" xfId="5"/>
    <cellStyle name="Normal 6" xfId="6"/>
    <cellStyle name="Normal 7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10.png"/><Relationship Id="rId3" Type="http://schemas.openxmlformats.org/officeDocument/2006/relationships/hyperlink" Target="#'Team Details'!A1"/><Relationship Id="rId7" Type="http://schemas.openxmlformats.org/officeDocument/2006/relationships/image" Target="../media/image2.png"/><Relationship Id="rId12" Type="http://schemas.openxmlformats.org/officeDocument/2006/relationships/image" Target="../media/image9.jpeg"/><Relationship Id="rId2" Type="http://schemas.openxmlformats.org/officeDocument/2006/relationships/hyperlink" Target="#MASTER!A1"/><Relationship Id="rId1" Type="http://schemas.openxmlformats.org/officeDocument/2006/relationships/image" Target="../media/image11.png"/><Relationship Id="rId6" Type="http://schemas.openxmlformats.org/officeDocument/2006/relationships/image" Target="../media/image5.png"/><Relationship Id="rId11" Type="http://schemas.openxmlformats.org/officeDocument/2006/relationships/image" Target="../media/image8.png"/><Relationship Id="rId5" Type="http://schemas.openxmlformats.org/officeDocument/2006/relationships/image" Target="../media/image3.jpeg"/><Relationship Id="rId10" Type="http://schemas.openxmlformats.org/officeDocument/2006/relationships/image" Target="../media/image7.png"/><Relationship Id="rId4" Type="http://schemas.openxmlformats.org/officeDocument/2006/relationships/hyperlink" Target="#Draw!A1"/><Relationship Id="rId9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10.png"/><Relationship Id="rId3" Type="http://schemas.openxmlformats.org/officeDocument/2006/relationships/hyperlink" Target="#'Team Details'!A1"/><Relationship Id="rId7" Type="http://schemas.openxmlformats.org/officeDocument/2006/relationships/image" Target="../media/image2.png"/><Relationship Id="rId12" Type="http://schemas.openxmlformats.org/officeDocument/2006/relationships/image" Target="../media/image9.jpeg"/><Relationship Id="rId2" Type="http://schemas.openxmlformats.org/officeDocument/2006/relationships/hyperlink" Target="#MASTER!A1"/><Relationship Id="rId1" Type="http://schemas.openxmlformats.org/officeDocument/2006/relationships/image" Target="../media/image11.png"/><Relationship Id="rId6" Type="http://schemas.openxmlformats.org/officeDocument/2006/relationships/image" Target="../media/image5.png"/><Relationship Id="rId11" Type="http://schemas.openxmlformats.org/officeDocument/2006/relationships/image" Target="../media/image8.png"/><Relationship Id="rId5" Type="http://schemas.openxmlformats.org/officeDocument/2006/relationships/image" Target="../media/image3.jpeg"/><Relationship Id="rId10" Type="http://schemas.openxmlformats.org/officeDocument/2006/relationships/image" Target="../media/image7.png"/><Relationship Id="rId4" Type="http://schemas.openxmlformats.org/officeDocument/2006/relationships/hyperlink" Target="#Draw!A1"/><Relationship Id="rId9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10.png"/><Relationship Id="rId3" Type="http://schemas.openxmlformats.org/officeDocument/2006/relationships/hyperlink" Target="#'Team Details'!A1"/><Relationship Id="rId7" Type="http://schemas.openxmlformats.org/officeDocument/2006/relationships/image" Target="../media/image2.png"/><Relationship Id="rId12" Type="http://schemas.openxmlformats.org/officeDocument/2006/relationships/image" Target="../media/image9.jpeg"/><Relationship Id="rId2" Type="http://schemas.openxmlformats.org/officeDocument/2006/relationships/hyperlink" Target="#MASTER!A1"/><Relationship Id="rId1" Type="http://schemas.openxmlformats.org/officeDocument/2006/relationships/image" Target="../media/image11.png"/><Relationship Id="rId6" Type="http://schemas.openxmlformats.org/officeDocument/2006/relationships/image" Target="../media/image5.png"/><Relationship Id="rId11" Type="http://schemas.openxmlformats.org/officeDocument/2006/relationships/image" Target="../media/image8.png"/><Relationship Id="rId5" Type="http://schemas.openxmlformats.org/officeDocument/2006/relationships/image" Target="../media/image3.jpeg"/><Relationship Id="rId10" Type="http://schemas.openxmlformats.org/officeDocument/2006/relationships/image" Target="../media/image7.png"/><Relationship Id="rId4" Type="http://schemas.openxmlformats.org/officeDocument/2006/relationships/hyperlink" Target="#Draw!A1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1</xdr:row>
      <xdr:rowOff>0</xdr:rowOff>
    </xdr:from>
    <xdr:to>
      <xdr:col>3</xdr:col>
      <xdr:colOff>136013</xdr:colOff>
      <xdr:row>1</xdr:row>
      <xdr:rowOff>766241</xdr:rowOff>
    </xdr:to>
    <xdr:pic>
      <xdr:nvPicPr>
        <xdr:cNvPr id="2" name="Picture 14" descr="RFI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838325" y="104775"/>
          <a:ext cx="802763" cy="766241"/>
        </a:xfrm>
        <a:prstGeom prst="roundRect">
          <a:avLst>
            <a:gd name="adj" fmla="val 16667"/>
          </a:avLst>
        </a:prstGeom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1</xdr:row>
      <xdr:rowOff>41670</xdr:rowOff>
    </xdr:from>
    <xdr:to>
      <xdr:col>1</xdr:col>
      <xdr:colOff>835024</xdr:colOff>
      <xdr:row>1</xdr:row>
      <xdr:rowOff>772299</xdr:rowOff>
    </xdr:to>
    <xdr:pic>
      <xdr:nvPicPr>
        <xdr:cNvPr id="3" name="Picture 2" descr="MP GVT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146445"/>
          <a:ext cx="739774" cy="730629"/>
        </a:xfrm>
        <a:prstGeom prst="rect">
          <a:avLst/>
        </a:prstGeom>
      </xdr:spPr>
    </xdr:pic>
    <xdr:clientData/>
  </xdr:twoCellAnchor>
  <xdr:twoCellAnchor editAs="oneCell">
    <xdr:from>
      <xdr:col>5</xdr:col>
      <xdr:colOff>1512086</xdr:colOff>
      <xdr:row>1</xdr:row>
      <xdr:rowOff>85725</xdr:rowOff>
    </xdr:from>
    <xdr:to>
      <xdr:col>6</xdr:col>
      <xdr:colOff>358773</xdr:colOff>
      <xdr:row>1</xdr:row>
      <xdr:rowOff>714374</xdr:rowOff>
    </xdr:to>
    <xdr:pic>
      <xdr:nvPicPr>
        <xdr:cNvPr id="4" name="Picture 3" descr="MP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12686" y="190500"/>
          <a:ext cx="1008862" cy="628649"/>
        </a:xfrm>
        <a:prstGeom prst="rect">
          <a:avLst/>
        </a:prstGeom>
      </xdr:spPr>
    </xdr:pic>
    <xdr:clientData/>
  </xdr:twoCellAnchor>
  <xdr:twoCellAnchor editAs="oneCell">
    <xdr:from>
      <xdr:col>6</xdr:col>
      <xdr:colOff>1085850</xdr:colOff>
      <xdr:row>1</xdr:row>
      <xdr:rowOff>28576</xdr:rowOff>
    </xdr:from>
    <xdr:to>
      <xdr:col>6</xdr:col>
      <xdr:colOff>1885763</xdr:colOff>
      <xdr:row>1</xdr:row>
      <xdr:rowOff>700297</xdr:rowOff>
    </xdr:to>
    <xdr:pic>
      <xdr:nvPicPr>
        <xdr:cNvPr id="5" name="Picture 4" descr="MPsw-logo - Copy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048625" y="133351"/>
          <a:ext cx="799913" cy="671721"/>
        </a:xfrm>
        <a:prstGeom prst="rect">
          <a:avLst/>
        </a:prstGeom>
      </xdr:spPr>
    </xdr:pic>
    <xdr:clientData/>
  </xdr:twoCellAnchor>
  <xdr:twoCellAnchor editAs="oneCell">
    <xdr:from>
      <xdr:col>4</xdr:col>
      <xdr:colOff>350355</xdr:colOff>
      <xdr:row>1</xdr:row>
      <xdr:rowOff>28575</xdr:rowOff>
    </xdr:from>
    <xdr:to>
      <xdr:col>5</xdr:col>
      <xdr:colOff>200025</xdr:colOff>
      <xdr:row>1</xdr:row>
      <xdr:rowOff>783115</xdr:rowOff>
    </xdr:to>
    <xdr:pic>
      <xdr:nvPicPr>
        <xdr:cNvPr id="6" name="Picture 5" descr="35th_logo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569805" y="133350"/>
          <a:ext cx="1430820" cy="75454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68</xdr:row>
      <xdr:rowOff>180975</xdr:rowOff>
    </xdr:from>
    <xdr:to>
      <xdr:col>1</xdr:col>
      <xdr:colOff>584200</xdr:colOff>
      <xdr:row>70</xdr:row>
      <xdr:rowOff>57150</xdr:rowOff>
    </xdr:to>
    <xdr:pic>
      <xdr:nvPicPr>
        <xdr:cNvPr id="7" name="Picture 6" descr="int_explorer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81000" y="15106650"/>
          <a:ext cx="279400" cy="276225"/>
        </a:xfrm>
        <a:prstGeom prst="rect">
          <a:avLst/>
        </a:prstGeom>
      </xdr:spPr>
    </xdr:pic>
    <xdr:clientData/>
  </xdr:twoCellAnchor>
  <xdr:twoCellAnchor editAs="oneCell">
    <xdr:from>
      <xdr:col>1</xdr:col>
      <xdr:colOff>317670</xdr:colOff>
      <xdr:row>70</xdr:row>
      <xdr:rowOff>98595</xdr:rowOff>
    </xdr:from>
    <xdr:to>
      <xdr:col>1</xdr:col>
      <xdr:colOff>533233</xdr:colOff>
      <xdr:row>71</xdr:row>
      <xdr:rowOff>110956</xdr:rowOff>
    </xdr:to>
    <xdr:pic>
      <xdr:nvPicPr>
        <xdr:cNvPr id="8" name="Picture 7" descr="Instagram_2016_icon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3870" y="15424320"/>
          <a:ext cx="215563" cy="212386"/>
        </a:xfrm>
        <a:prstGeom prst="rect">
          <a:avLst/>
        </a:prstGeom>
      </xdr:spPr>
    </xdr:pic>
    <xdr:clientData/>
  </xdr:twoCellAnchor>
  <xdr:twoCellAnchor editAs="oneCell">
    <xdr:from>
      <xdr:col>1</xdr:col>
      <xdr:colOff>584023</xdr:colOff>
      <xdr:row>70</xdr:row>
      <xdr:rowOff>98022</xdr:rowOff>
    </xdr:from>
    <xdr:to>
      <xdr:col>1</xdr:col>
      <xdr:colOff>794961</xdr:colOff>
      <xdr:row>71</xdr:row>
      <xdr:rowOff>107997</xdr:rowOff>
    </xdr:to>
    <xdr:pic>
      <xdr:nvPicPr>
        <xdr:cNvPr id="9" name="Picture 8" descr="twiter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0223" y="15423747"/>
          <a:ext cx="210938" cy="2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809623</xdr:colOff>
      <xdr:row>70</xdr:row>
      <xdr:rowOff>95247</xdr:rowOff>
    </xdr:from>
    <xdr:to>
      <xdr:col>1</xdr:col>
      <xdr:colOff>1041401</xdr:colOff>
      <xdr:row>71</xdr:row>
      <xdr:rowOff>133350</xdr:rowOff>
    </xdr:to>
    <xdr:pic>
      <xdr:nvPicPr>
        <xdr:cNvPr id="10" name="Picture 9" descr="fb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85823" y="15420972"/>
          <a:ext cx="231778" cy="238128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314326</xdr:colOff>
      <xdr:row>71</xdr:row>
      <xdr:rowOff>161925</xdr:rowOff>
    </xdr:from>
    <xdr:to>
      <xdr:col>1</xdr:col>
      <xdr:colOff>1346052</xdr:colOff>
      <xdr:row>73</xdr:row>
      <xdr:rowOff>54428</xdr:rowOff>
    </xdr:to>
    <xdr:pic>
      <xdr:nvPicPr>
        <xdr:cNvPr id="11" name="Picture 10" descr="Facebook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0526" y="15687675"/>
          <a:ext cx="1031726" cy="2925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1</xdr:row>
      <xdr:rowOff>0</xdr:rowOff>
    </xdr:from>
    <xdr:to>
      <xdr:col>3</xdr:col>
      <xdr:colOff>136013</xdr:colOff>
      <xdr:row>1</xdr:row>
      <xdr:rowOff>766241</xdr:rowOff>
    </xdr:to>
    <xdr:pic>
      <xdr:nvPicPr>
        <xdr:cNvPr id="2" name="Picture 14" descr="RFI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838325" y="104775"/>
          <a:ext cx="802763" cy="766241"/>
        </a:xfrm>
        <a:prstGeom prst="roundRect">
          <a:avLst>
            <a:gd name="adj" fmla="val 16667"/>
          </a:avLst>
        </a:prstGeom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1</xdr:row>
      <xdr:rowOff>41670</xdr:rowOff>
    </xdr:from>
    <xdr:to>
      <xdr:col>1</xdr:col>
      <xdr:colOff>835024</xdr:colOff>
      <xdr:row>1</xdr:row>
      <xdr:rowOff>772299</xdr:rowOff>
    </xdr:to>
    <xdr:pic>
      <xdr:nvPicPr>
        <xdr:cNvPr id="3" name="Picture 2" descr="MP GVT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146445"/>
          <a:ext cx="739774" cy="730629"/>
        </a:xfrm>
        <a:prstGeom prst="rect">
          <a:avLst/>
        </a:prstGeom>
      </xdr:spPr>
    </xdr:pic>
    <xdr:clientData/>
  </xdr:twoCellAnchor>
  <xdr:twoCellAnchor editAs="oneCell">
    <xdr:from>
      <xdr:col>5</xdr:col>
      <xdr:colOff>1512086</xdr:colOff>
      <xdr:row>1</xdr:row>
      <xdr:rowOff>85725</xdr:rowOff>
    </xdr:from>
    <xdr:to>
      <xdr:col>6</xdr:col>
      <xdr:colOff>358773</xdr:colOff>
      <xdr:row>1</xdr:row>
      <xdr:rowOff>714374</xdr:rowOff>
    </xdr:to>
    <xdr:pic>
      <xdr:nvPicPr>
        <xdr:cNvPr id="4" name="Picture 3" descr="MP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74611" y="190500"/>
          <a:ext cx="1008862" cy="628649"/>
        </a:xfrm>
        <a:prstGeom prst="rect">
          <a:avLst/>
        </a:prstGeom>
      </xdr:spPr>
    </xdr:pic>
    <xdr:clientData/>
  </xdr:twoCellAnchor>
  <xdr:twoCellAnchor editAs="oneCell">
    <xdr:from>
      <xdr:col>6</xdr:col>
      <xdr:colOff>1085850</xdr:colOff>
      <xdr:row>1</xdr:row>
      <xdr:rowOff>28576</xdr:rowOff>
    </xdr:from>
    <xdr:to>
      <xdr:col>6</xdr:col>
      <xdr:colOff>1885763</xdr:colOff>
      <xdr:row>1</xdr:row>
      <xdr:rowOff>700297</xdr:rowOff>
    </xdr:to>
    <xdr:pic>
      <xdr:nvPicPr>
        <xdr:cNvPr id="5" name="Picture 4" descr="MPsw-logo - Copy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210550" y="133351"/>
          <a:ext cx="799913" cy="671721"/>
        </a:xfrm>
        <a:prstGeom prst="rect">
          <a:avLst/>
        </a:prstGeom>
      </xdr:spPr>
    </xdr:pic>
    <xdr:clientData/>
  </xdr:twoCellAnchor>
  <xdr:twoCellAnchor editAs="oneCell">
    <xdr:from>
      <xdr:col>4</xdr:col>
      <xdr:colOff>350355</xdr:colOff>
      <xdr:row>1</xdr:row>
      <xdr:rowOff>28575</xdr:rowOff>
    </xdr:from>
    <xdr:to>
      <xdr:col>5</xdr:col>
      <xdr:colOff>209550</xdr:colOff>
      <xdr:row>1</xdr:row>
      <xdr:rowOff>783115</xdr:rowOff>
    </xdr:to>
    <xdr:pic>
      <xdr:nvPicPr>
        <xdr:cNvPr id="6" name="Picture 5" descr="35th_logo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741255" y="133350"/>
          <a:ext cx="1430820" cy="75454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54</xdr:row>
      <xdr:rowOff>180975</xdr:rowOff>
    </xdr:from>
    <xdr:to>
      <xdr:col>1</xdr:col>
      <xdr:colOff>584200</xdr:colOff>
      <xdr:row>56</xdr:row>
      <xdr:rowOff>57150</xdr:rowOff>
    </xdr:to>
    <xdr:pic>
      <xdr:nvPicPr>
        <xdr:cNvPr id="7" name="Picture 6" descr="int_explorer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81000" y="12487275"/>
          <a:ext cx="279400" cy="276225"/>
        </a:xfrm>
        <a:prstGeom prst="rect">
          <a:avLst/>
        </a:prstGeom>
      </xdr:spPr>
    </xdr:pic>
    <xdr:clientData/>
  </xdr:twoCellAnchor>
  <xdr:twoCellAnchor editAs="oneCell">
    <xdr:from>
      <xdr:col>1</xdr:col>
      <xdr:colOff>317670</xdr:colOff>
      <xdr:row>56</xdr:row>
      <xdr:rowOff>98595</xdr:rowOff>
    </xdr:from>
    <xdr:to>
      <xdr:col>1</xdr:col>
      <xdr:colOff>533233</xdr:colOff>
      <xdr:row>57</xdr:row>
      <xdr:rowOff>110956</xdr:rowOff>
    </xdr:to>
    <xdr:pic>
      <xdr:nvPicPr>
        <xdr:cNvPr id="8" name="Picture 7" descr="Instagram_2016_icon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3870" y="12804945"/>
          <a:ext cx="215563" cy="212386"/>
        </a:xfrm>
        <a:prstGeom prst="rect">
          <a:avLst/>
        </a:prstGeom>
      </xdr:spPr>
    </xdr:pic>
    <xdr:clientData/>
  </xdr:twoCellAnchor>
  <xdr:twoCellAnchor editAs="oneCell">
    <xdr:from>
      <xdr:col>1</xdr:col>
      <xdr:colOff>584023</xdr:colOff>
      <xdr:row>56</xdr:row>
      <xdr:rowOff>98022</xdr:rowOff>
    </xdr:from>
    <xdr:to>
      <xdr:col>1</xdr:col>
      <xdr:colOff>794961</xdr:colOff>
      <xdr:row>57</xdr:row>
      <xdr:rowOff>107997</xdr:rowOff>
    </xdr:to>
    <xdr:pic>
      <xdr:nvPicPr>
        <xdr:cNvPr id="9" name="Picture 8" descr="twiter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0223" y="12804372"/>
          <a:ext cx="210938" cy="2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809623</xdr:colOff>
      <xdr:row>56</xdr:row>
      <xdr:rowOff>95247</xdr:rowOff>
    </xdr:from>
    <xdr:to>
      <xdr:col>1</xdr:col>
      <xdr:colOff>1041401</xdr:colOff>
      <xdr:row>57</xdr:row>
      <xdr:rowOff>133350</xdr:rowOff>
    </xdr:to>
    <xdr:pic>
      <xdr:nvPicPr>
        <xdr:cNvPr id="10" name="Picture 9" descr="fb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85823" y="12801597"/>
          <a:ext cx="231778" cy="238128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314326</xdr:colOff>
      <xdr:row>57</xdr:row>
      <xdr:rowOff>161925</xdr:rowOff>
    </xdr:from>
    <xdr:to>
      <xdr:col>1</xdr:col>
      <xdr:colOff>1346052</xdr:colOff>
      <xdr:row>59</xdr:row>
      <xdr:rowOff>54428</xdr:rowOff>
    </xdr:to>
    <xdr:pic>
      <xdr:nvPicPr>
        <xdr:cNvPr id="11" name="Picture 10" descr="Facebook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0526" y="13068300"/>
          <a:ext cx="1031726" cy="2925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5</xdr:row>
      <xdr:rowOff>108432</xdr:rowOff>
    </xdr:from>
    <xdr:to>
      <xdr:col>2</xdr:col>
      <xdr:colOff>400050</xdr:colOff>
      <xdr:row>9</xdr:row>
      <xdr:rowOff>60705</xdr:rowOff>
    </xdr:to>
    <xdr:pic>
      <xdr:nvPicPr>
        <xdr:cNvPr id="2" name="Picture 1" descr="RFI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175232"/>
          <a:ext cx="971550" cy="942873"/>
        </a:xfrm>
        <a:prstGeom prst="rect">
          <a:avLst/>
        </a:prstGeom>
      </xdr:spPr>
    </xdr:pic>
    <xdr:clientData/>
  </xdr:twoCellAnchor>
  <xdr:oneCellAnchor>
    <xdr:from>
      <xdr:col>8</xdr:col>
      <xdr:colOff>152400</xdr:colOff>
      <xdr:row>1</xdr:row>
      <xdr:rowOff>76200</xdr:rowOff>
    </xdr:from>
    <xdr:ext cx="742950" cy="264560"/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7534275" y="152400"/>
          <a:ext cx="7429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 b="1">
              <a:solidFill>
                <a:schemeClr val="tx2">
                  <a:lumMod val="50000"/>
                </a:schemeClr>
              </a:solidFill>
            </a:rPr>
            <a:t>MASTER</a:t>
          </a:r>
        </a:p>
      </xdr:txBody>
    </xdr:sp>
    <xdr:clientData/>
  </xdr:oneCellAnchor>
  <xdr:oneCellAnchor>
    <xdr:from>
      <xdr:col>8</xdr:col>
      <xdr:colOff>190500</xdr:colOff>
      <xdr:row>2</xdr:row>
      <xdr:rowOff>209550</xdr:rowOff>
    </xdr:from>
    <xdr:ext cx="742950" cy="264560"/>
    <xdr:sp macro="" textlink="">
      <xdr:nvSpPr>
        <xdr:cNvPr id="4" name="TextBox 3">
          <a:hlinkClick xmlns:r="http://schemas.openxmlformats.org/officeDocument/2006/relationships" r:id="rId3"/>
        </xdr:cNvPr>
        <xdr:cNvSpPr txBox="1"/>
      </xdr:nvSpPr>
      <xdr:spPr>
        <a:xfrm>
          <a:off x="7572375" y="533400"/>
          <a:ext cx="7429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>
          <a:spAutoFit/>
        </a:bodyPr>
        <a:lstStyle/>
        <a:p>
          <a:pPr algn="ctr"/>
          <a:r>
            <a:rPr lang="en-US" sz="1100" b="1">
              <a:solidFill>
                <a:schemeClr val="tx2">
                  <a:lumMod val="50000"/>
                </a:schemeClr>
              </a:solidFill>
            </a:rPr>
            <a:t>BACK</a:t>
          </a:r>
        </a:p>
      </xdr:txBody>
    </xdr:sp>
    <xdr:clientData/>
  </xdr:oneCellAnchor>
  <xdr:oneCellAnchor>
    <xdr:from>
      <xdr:col>8</xdr:col>
      <xdr:colOff>209550</xdr:colOff>
      <xdr:row>4</xdr:row>
      <xdr:rowOff>95250</xdr:rowOff>
    </xdr:from>
    <xdr:ext cx="819150" cy="264560"/>
    <xdr:sp macro="" textlink="">
      <xdr:nvSpPr>
        <xdr:cNvPr id="5" name="TextBox 4">
          <a:hlinkClick xmlns:r="http://schemas.openxmlformats.org/officeDocument/2006/relationships" r:id="rId4"/>
        </xdr:cNvPr>
        <xdr:cNvSpPr txBox="1"/>
      </xdr:nvSpPr>
      <xdr:spPr>
        <a:xfrm>
          <a:off x="7591425" y="914400"/>
          <a:ext cx="8191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 b="1">
              <a:solidFill>
                <a:schemeClr val="tx2">
                  <a:lumMod val="50000"/>
                </a:schemeClr>
              </a:solidFill>
            </a:rPr>
            <a:t>FORWARD</a:t>
          </a:r>
        </a:p>
      </xdr:txBody>
    </xdr:sp>
    <xdr:clientData/>
  </xdr:oneCellAnchor>
  <xdr:twoCellAnchor editAs="oneCell">
    <xdr:from>
      <xdr:col>5</xdr:col>
      <xdr:colOff>581025</xdr:colOff>
      <xdr:row>6</xdr:row>
      <xdr:rowOff>9525</xdr:rowOff>
    </xdr:from>
    <xdr:to>
      <xdr:col>6</xdr:col>
      <xdr:colOff>751687</xdr:colOff>
      <xdr:row>8</xdr:row>
      <xdr:rowOff>142874</xdr:rowOff>
    </xdr:to>
    <xdr:pic>
      <xdr:nvPicPr>
        <xdr:cNvPr id="6" name="Picture 5" descr="MP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91225" y="1323975"/>
          <a:ext cx="1008862" cy="628649"/>
        </a:xfrm>
        <a:prstGeom prst="rect">
          <a:avLst/>
        </a:prstGeom>
      </xdr:spPr>
    </xdr:pic>
    <xdr:clientData/>
  </xdr:twoCellAnchor>
  <xdr:twoCellAnchor editAs="oneCell">
    <xdr:from>
      <xdr:col>2</xdr:col>
      <xdr:colOff>895350</xdr:colOff>
      <xdr:row>0</xdr:row>
      <xdr:rowOff>28574</xdr:rowOff>
    </xdr:from>
    <xdr:to>
      <xdr:col>4</xdr:col>
      <xdr:colOff>781050</xdr:colOff>
      <xdr:row>8</xdr:row>
      <xdr:rowOff>235371</xdr:rowOff>
    </xdr:to>
    <xdr:pic>
      <xdr:nvPicPr>
        <xdr:cNvPr id="7" name="Picture 6" descr="35th_logo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752600" y="28574"/>
          <a:ext cx="3638550" cy="2016547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171449</xdr:rowOff>
    </xdr:from>
    <xdr:to>
      <xdr:col>2</xdr:col>
      <xdr:colOff>304800</xdr:colOff>
      <xdr:row>5</xdr:row>
      <xdr:rowOff>65131</xdr:rowOff>
    </xdr:to>
    <xdr:pic>
      <xdr:nvPicPr>
        <xdr:cNvPr id="8" name="Picture 7" descr="MP GVT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66700" y="247649"/>
          <a:ext cx="895350" cy="884282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638176</xdr:colOff>
      <xdr:row>1</xdr:row>
      <xdr:rowOff>180975</xdr:rowOff>
    </xdr:from>
    <xdr:to>
      <xdr:col>6</xdr:col>
      <xdr:colOff>780864</xdr:colOff>
      <xdr:row>5</xdr:row>
      <xdr:rowOff>14068</xdr:rowOff>
    </xdr:to>
    <xdr:pic>
      <xdr:nvPicPr>
        <xdr:cNvPr id="9" name="Picture 8" descr="MPsw-logo - Copy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048376" y="257175"/>
          <a:ext cx="980888" cy="82369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34</xdr:row>
      <xdr:rowOff>171450</xdr:rowOff>
    </xdr:from>
    <xdr:to>
      <xdr:col>1</xdr:col>
      <xdr:colOff>508000</xdr:colOff>
      <xdr:row>36</xdr:row>
      <xdr:rowOff>57150</xdr:rowOff>
    </xdr:to>
    <xdr:pic>
      <xdr:nvPicPr>
        <xdr:cNvPr id="10" name="Picture 9" descr="int_explorer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14325" y="10953750"/>
          <a:ext cx="279400" cy="276225"/>
        </a:xfrm>
        <a:prstGeom prst="rect">
          <a:avLst/>
        </a:prstGeom>
      </xdr:spPr>
    </xdr:pic>
    <xdr:clientData/>
  </xdr:twoCellAnchor>
  <xdr:twoCellAnchor editAs="oneCell">
    <xdr:from>
      <xdr:col>1</xdr:col>
      <xdr:colOff>241470</xdr:colOff>
      <xdr:row>36</xdr:row>
      <xdr:rowOff>98595</xdr:rowOff>
    </xdr:from>
    <xdr:to>
      <xdr:col>1</xdr:col>
      <xdr:colOff>457033</xdr:colOff>
      <xdr:row>37</xdr:row>
      <xdr:rowOff>110956</xdr:rowOff>
    </xdr:to>
    <xdr:pic>
      <xdr:nvPicPr>
        <xdr:cNvPr id="11" name="Picture 10" descr="Instagram_2016_icon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27195" y="11271420"/>
          <a:ext cx="215563" cy="212386"/>
        </a:xfrm>
        <a:prstGeom prst="rect">
          <a:avLst/>
        </a:prstGeom>
      </xdr:spPr>
    </xdr:pic>
    <xdr:clientData/>
  </xdr:twoCellAnchor>
  <xdr:twoCellAnchor editAs="oneCell">
    <xdr:from>
      <xdr:col>1</xdr:col>
      <xdr:colOff>507823</xdr:colOff>
      <xdr:row>36</xdr:row>
      <xdr:rowOff>98022</xdr:rowOff>
    </xdr:from>
    <xdr:to>
      <xdr:col>1</xdr:col>
      <xdr:colOff>718761</xdr:colOff>
      <xdr:row>37</xdr:row>
      <xdr:rowOff>107997</xdr:rowOff>
    </xdr:to>
    <xdr:pic>
      <xdr:nvPicPr>
        <xdr:cNvPr id="12" name="Picture 11" descr="twiter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93548" y="11270847"/>
          <a:ext cx="210938" cy="2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742948</xdr:colOff>
      <xdr:row>36</xdr:row>
      <xdr:rowOff>95247</xdr:rowOff>
    </xdr:from>
    <xdr:to>
      <xdr:col>2</xdr:col>
      <xdr:colOff>203201</xdr:colOff>
      <xdr:row>37</xdr:row>
      <xdr:rowOff>133350</xdr:rowOff>
    </xdr:to>
    <xdr:pic>
      <xdr:nvPicPr>
        <xdr:cNvPr id="13" name="Picture 12" descr="fb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28673" y="11268072"/>
          <a:ext cx="231778" cy="238128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37</xdr:row>
      <xdr:rowOff>161925</xdr:rowOff>
    </xdr:from>
    <xdr:to>
      <xdr:col>2</xdr:col>
      <xdr:colOff>498327</xdr:colOff>
      <xdr:row>39</xdr:row>
      <xdr:rowOff>73478</xdr:rowOff>
    </xdr:to>
    <xdr:pic>
      <xdr:nvPicPr>
        <xdr:cNvPr id="14" name="Picture 13" descr="Facebook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23851" y="11534775"/>
          <a:ext cx="1031726" cy="2925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5</xdr:row>
      <xdr:rowOff>108432</xdr:rowOff>
    </xdr:from>
    <xdr:to>
      <xdr:col>2</xdr:col>
      <xdr:colOff>400050</xdr:colOff>
      <xdr:row>9</xdr:row>
      <xdr:rowOff>60705</xdr:rowOff>
    </xdr:to>
    <xdr:pic>
      <xdr:nvPicPr>
        <xdr:cNvPr id="2" name="Picture 1" descr="RFI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175232"/>
          <a:ext cx="971550" cy="942873"/>
        </a:xfrm>
        <a:prstGeom prst="rect">
          <a:avLst/>
        </a:prstGeom>
      </xdr:spPr>
    </xdr:pic>
    <xdr:clientData/>
  </xdr:twoCellAnchor>
  <xdr:oneCellAnchor>
    <xdr:from>
      <xdr:col>8</xdr:col>
      <xdr:colOff>152400</xdr:colOff>
      <xdr:row>1</xdr:row>
      <xdr:rowOff>76200</xdr:rowOff>
    </xdr:from>
    <xdr:ext cx="742950" cy="264560"/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7534275" y="152400"/>
          <a:ext cx="7429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 b="1">
              <a:solidFill>
                <a:schemeClr val="tx2">
                  <a:lumMod val="50000"/>
                </a:schemeClr>
              </a:solidFill>
            </a:rPr>
            <a:t>MASTER</a:t>
          </a:r>
        </a:p>
      </xdr:txBody>
    </xdr:sp>
    <xdr:clientData/>
  </xdr:oneCellAnchor>
  <xdr:oneCellAnchor>
    <xdr:from>
      <xdr:col>8</xdr:col>
      <xdr:colOff>190500</xdr:colOff>
      <xdr:row>2</xdr:row>
      <xdr:rowOff>209550</xdr:rowOff>
    </xdr:from>
    <xdr:ext cx="742950" cy="264560"/>
    <xdr:sp macro="" textlink="">
      <xdr:nvSpPr>
        <xdr:cNvPr id="4" name="TextBox 3">
          <a:hlinkClick xmlns:r="http://schemas.openxmlformats.org/officeDocument/2006/relationships" r:id="rId3"/>
        </xdr:cNvPr>
        <xdr:cNvSpPr txBox="1"/>
      </xdr:nvSpPr>
      <xdr:spPr>
        <a:xfrm>
          <a:off x="7572375" y="533400"/>
          <a:ext cx="7429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>
          <a:spAutoFit/>
        </a:bodyPr>
        <a:lstStyle/>
        <a:p>
          <a:pPr algn="ctr"/>
          <a:r>
            <a:rPr lang="en-US" sz="1100" b="1">
              <a:solidFill>
                <a:schemeClr val="tx2">
                  <a:lumMod val="50000"/>
                </a:schemeClr>
              </a:solidFill>
            </a:rPr>
            <a:t>BACK</a:t>
          </a:r>
        </a:p>
      </xdr:txBody>
    </xdr:sp>
    <xdr:clientData/>
  </xdr:oneCellAnchor>
  <xdr:oneCellAnchor>
    <xdr:from>
      <xdr:col>8</xdr:col>
      <xdr:colOff>209550</xdr:colOff>
      <xdr:row>4</xdr:row>
      <xdr:rowOff>95250</xdr:rowOff>
    </xdr:from>
    <xdr:ext cx="819150" cy="264560"/>
    <xdr:sp macro="" textlink="">
      <xdr:nvSpPr>
        <xdr:cNvPr id="5" name="TextBox 4">
          <a:hlinkClick xmlns:r="http://schemas.openxmlformats.org/officeDocument/2006/relationships" r:id="rId4"/>
        </xdr:cNvPr>
        <xdr:cNvSpPr txBox="1"/>
      </xdr:nvSpPr>
      <xdr:spPr>
        <a:xfrm>
          <a:off x="7591425" y="914400"/>
          <a:ext cx="8191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 b="1">
              <a:solidFill>
                <a:schemeClr val="tx2">
                  <a:lumMod val="50000"/>
                </a:schemeClr>
              </a:solidFill>
            </a:rPr>
            <a:t>FORWARD</a:t>
          </a:r>
        </a:p>
      </xdr:txBody>
    </xdr:sp>
    <xdr:clientData/>
  </xdr:oneCellAnchor>
  <xdr:twoCellAnchor editAs="oneCell">
    <xdr:from>
      <xdr:col>5</xdr:col>
      <xdr:colOff>581025</xdr:colOff>
      <xdr:row>6</xdr:row>
      <xdr:rowOff>9525</xdr:rowOff>
    </xdr:from>
    <xdr:to>
      <xdr:col>6</xdr:col>
      <xdr:colOff>751687</xdr:colOff>
      <xdr:row>8</xdr:row>
      <xdr:rowOff>142874</xdr:rowOff>
    </xdr:to>
    <xdr:pic>
      <xdr:nvPicPr>
        <xdr:cNvPr id="6" name="Picture 5" descr="MP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91225" y="1323975"/>
          <a:ext cx="1008862" cy="628649"/>
        </a:xfrm>
        <a:prstGeom prst="rect">
          <a:avLst/>
        </a:prstGeom>
      </xdr:spPr>
    </xdr:pic>
    <xdr:clientData/>
  </xdr:twoCellAnchor>
  <xdr:twoCellAnchor editAs="oneCell">
    <xdr:from>
      <xdr:col>2</xdr:col>
      <xdr:colOff>895350</xdr:colOff>
      <xdr:row>0</xdr:row>
      <xdr:rowOff>28574</xdr:rowOff>
    </xdr:from>
    <xdr:to>
      <xdr:col>4</xdr:col>
      <xdr:colOff>781050</xdr:colOff>
      <xdr:row>8</xdr:row>
      <xdr:rowOff>235371</xdr:rowOff>
    </xdr:to>
    <xdr:pic>
      <xdr:nvPicPr>
        <xdr:cNvPr id="7" name="Picture 6" descr="35th_logo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752600" y="28574"/>
          <a:ext cx="3638550" cy="2016547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171449</xdr:rowOff>
    </xdr:from>
    <xdr:to>
      <xdr:col>2</xdr:col>
      <xdr:colOff>304800</xdr:colOff>
      <xdr:row>5</xdr:row>
      <xdr:rowOff>65131</xdr:rowOff>
    </xdr:to>
    <xdr:pic>
      <xdr:nvPicPr>
        <xdr:cNvPr id="8" name="Picture 7" descr="MP GVT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66700" y="247649"/>
          <a:ext cx="895350" cy="884282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638176</xdr:colOff>
      <xdr:row>1</xdr:row>
      <xdr:rowOff>180975</xdr:rowOff>
    </xdr:from>
    <xdr:to>
      <xdr:col>6</xdr:col>
      <xdr:colOff>780864</xdr:colOff>
      <xdr:row>5</xdr:row>
      <xdr:rowOff>14068</xdr:rowOff>
    </xdr:to>
    <xdr:pic>
      <xdr:nvPicPr>
        <xdr:cNvPr id="9" name="Picture 8" descr="MPsw-logo - Copy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048376" y="257175"/>
          <a:ext cx="980888" cy="82369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34</xdr:row>
      <xdr:rowOff>171450</xdr:rowOff>
    </xdr:from>
    <xdr:to>
      <xdr:col>1</xdr:col>
      <xdr:colOff>508000</xdr:colOff>
      <xdr:row>36</xdr:row>
      <xdr:rowOff>57150</xdr:rowOff>
    </xdr:to>
    <xdr:pic>
      <xdr:nvPicPr>
        <xdr:cNvPr id="10" name="Picture 9" descr="int_explorer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14325" y="10801350"/>
          <a:ext cx="279400" cy="276225"/>
        </a:xfrm>
        <a:prstGeom prst="rect">
          <a:avLst/>
        </a:prstGeom>
      </xdr:spPr>
    </xdr:pic>
    <xdr:clientData/>
  </xdr:twoCellAnchor>
  <xdr:twoCellAnchor editAs="oneCell">
    <xdr:from>
      <xdr:col>1</xdr:col>
      <xdr:colOff>241470</xdr:colOff>
      <xdr:row>36</xdr:row>
      <xdr:rowOff>98595</xdr:rowOff>
    </xdr:from>
    <xdr:to>
      <xdr:col>1</xdr:col>
      <xdr:colOff>457033</xdr:colOff>
      <xdr:row>37</xdr:row>
      <xdr:rowOff>110956</xdr:rowOff>
    </xdr:to>
    <xdr:pic>
      <xdr:nvPicPr>
        <xdr:cNvPr id="11" name="Picture 10" descr="Instagram_2016_icon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27195" y="11119020"/>
          <a:ext cx="215563" cy="212386"/>
        </a:xfrm>
        <a:prstGeom prst="rect">
          <a:avLst/>
        </a:prstGeom>
      </xdr:spPr>
    </xdr:pic>
    <xdr:clientData/>
  </xdr:twoCellAnchor>
  <xdr:twoCellAnchor editAs="oneCell">
    <xdr:from>
      <xdr:col>1</xdr:col>
      <xdr:colOff>507823</xdr:colOff>
      <xdr:row>36</xdr:row>
      <xdr:rowOff>98022</xdr:rowOff>
    </xdr:from>
    <xdr:to>
      <xdr:col>1</xdr:col>
      <xdr:colOff>718761</xdr:colOff>
      <xdr:row>37</xdr:row>
      <xdr:rowOff>107997</xdr:rowOff>
    </xdr:to>
    <xdr:pic>
      <xdr:nvPicPr>
        <xdr:cNvPr id="12" name="Picture 11" descr="twiter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93548" y="11118447"/>
          <a:ext cx="210938" cy="2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742948</xdr:colOff>
      <xdr:row>36</xdr:row>
      <xdr:rowOff>95247</xdr:rowOff>
    </xdr:from>
    <xdr:to>
      <xdr:col>2</xdr:col>
      <xdr:colOff>203201</xdr:colOff>
      <xdr:row>37</xdr:row>
      <xdr:rowOff>133350</xdr:rowOff>
    </xdr:to>
    <xdr:pic>
      <xdr:nvPicPr>
        <xdr:cNvPr id="13" name="Picture 12" descr="fb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28673" y="11115672"/>
          <a:ext cx="231778" cy="238128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37</xdr:row>
      <xdr:rowOff>161925</xdr:rowOff>
    </xdr:from>
    <xdr:to>
      <xdr:col>2</xdr:col>
      <xdr:colOff>498327</xdr:colOff>
      <xdr:row>39</xdr:row>
      <xdr:rowOff>73478</xdr:rowOff>
    </xdr:to>
    <xdr:pic>
      <xdr:nvPicPr>
        <xdr:cNvPr id="14" name="Picture 13" descr="Facebook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23851" y="11382375"/>
          <a:ext cx="1031726" cy="2925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5</xdr:row>
      <xdr:rowOff>108432</xdr:rowOff>
    </xdr:from>
    <xdr:to>
      <xdr:col>2</xdr:col>
      <xdr:colOff>400050</xdr:colOff>
      <xdr:row>9</xdr:row>
      <xdr:rowOff>60705</xdr:rowOff>
    </xdr:to>
    <xdr:pic>
      <xdr:nvPicPr>
        <xdr:cNvPr id="2" name="Picture 1" descr="RFI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175232"/>
          <a:ext cx="971550" cy="942873"/>
        </a:xfrm>
        <a:prstGeom prst="rect">
          <a:avLst/>
        </a:prstGeom>
      </xdr:spPr>
    </xdr:pic>
    <xdr:clientData/>
  </xdr:twoCellAnchor>
  <xdr:oneCellAnchor>
    <xdr:from>
      <xdr:col>8</xdr:col>
      <xdr:colOff>152400</xdr:colOff>
      <xdr:row>1</xdr:row>
      <xdr:rowOff>76200</xdr:rowOff>
    </xdr:from>
    <xdr:ext cx="742950" cy="264560"/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7534275" y="152400"/>
          <a:ext cx="7429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 b="1">
              <a:solidFill>
                <a:schemeClr val="tx2">
                  <a:lumMod val="50000"/>
                </a:schemeClr>
              </a:solidFill>
            </a:rPr>
            <a:t>MASTER</a:t>
          </a:r>
        </a:p>
      </xdr:txBody>
    </xdr:sp>
    <xdr:clientData/>
  </xdr:oneCellAnchor>
  <xdr:oneCellAnchor>
    <xdr:from>
      <xdr:col>8</xdr:col>
      <xdr:colOff>190500</xdr:colOff>
      <xdr:row>2</xdr:row>
      <xdr:rowOff>209550</xdr:rowOff>
    </xdr:from>
    <xdr:ext cx="742950" cy="264560"/>
    <xdr:sp macro="" textlink="">
      <xdr:nvSpPr>
        <xdr:cNvPr id="4" name="TextBox 3">
          <a:hlinkClick xmlns:r="http://schemas.openxmlformats.org/officeDocument/2006/relationships" r:id="rId3"/>
        </xdr:cNvPr>
        <xdr:cNvSpPr txBox="1"/>
      </xdr:nvSpPr>
      <xdr:spPr>
        <a:xfrm>
          <a:off x="7572375" y="533400"/>
          <a:ext cx="7429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>
          <a:spAutoFit/>
        </a:bodyPr>
        <a:lstStyle/>
        <a:p>
          <a:pPr algn="ctr"/>
          <a:r>
            <a:rPr lang="en-US" sz="1100" b="1">
              <a:solidFill>
                <a:schemeClr val="tx2">
                  <a:lumMod val="50000"/>
                </a:schemeClr>
              </a:solidFill>
            </a:rPr>
            <a:t>BACK</a:t>
          </a:r>
        </a:p>
      </xdr:txBody>
    </xdr:sp>
    <xdr:clientData/>
  </xdr:oneCellAnchor>
  <xdr:oneCellAnchor>
    <xdr:from>
      <xdr:col>8</xdr:col>
      <xdr:colOff>209550</xdr:colOff>
      <xdr:row>4</xdr:row>
      <xdr:rowOff>95250</xdr:rowOff>
    </xdr:from>
    <xdr:ext cx="819150" cy="264560"/>
    <xdr:sp macro="" textlink="">
      <xdr:nvSpPr>
        <xdr:cNvPr id="5" name="TextBox 4">
          <a:hlinkClick xmlns:r="http://schemas.openxmlformats.org/officeDocument/2006/relationships" r:id="rId4"/>
        </xdr:cNvPr>
        <xdr:cNvSpPr txBox="1"/>
      </xdr:nvSpPr>
      <xdr:spPr>
        <a:xfrm>
          <a:off x="7591425" y="914400"/>
          <a:ext cx="8191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 b="1">
              <a:solidFill>
                <a:schemeClr val="tx2">
                  <a:lumMod val="50000"/>
                </a:schemeClr>
              </a:solidFill>
            </a:rPr>
            <a:t>FORWARD</a:t>
          </a:r>
        </a:p>
      </xdr:txBody>
    </xdr:sp>
    <xdr:clientData/>
  </xdr:oneCellAnchor>
  <xdr:twoCellAnchor editAs="oneCell">
    <xdr:from>
      <xdr:col>5</xdr:col>
      <xdr:colOff>581025</xdr:colOff>
      <xdr:row>6</xdr:row>
      <xdr:rowOff>9525</xdr:rowOff>
    </xdr:from>
    <xdr:to>
      <xdr:col>6</xdr:col>
      <xdr:colOff>751687</xdr:colOff>
      <xdr:row>8</xdr:row>
      <xdr:rowOff>142874</xdr:rowOff>
    </xdr:to>
    <xdr:pic>
      <xdr:nvPicPr>
        <xdr:cNvPr id="6" name="Picture 5" descr="MP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91225" y="1323975"/>
          <a:ext cx="1008862" cy="628649"/>
        </a:xfrm>
        <a:prstGeom prst="rect">
          <a:avLst/>
        </a:prstGeom>
      </xdr:spPr>
    </xdr:pic>
    <xdr:clientData/>
  </xdr:twoCellAnchor>
  <xdr:twoCellAnchor editAs="oneCell">
    <xdr:from>
      <xdr:col>2</xdr:col>
      <xdr:colOff>895350</xdr:colOff>
      <xdr:row>0</xdr:row>
      <xdr:rowOff>28574</xdr:rowOff>
    </xdr:from>
    <xdr:to>
      <xdr:col>4</xdr:col>
      <xdr:colOff>781050</xdr:colOff>
      <xdr:row>8</xdr:row>
      <xdr:rowOff>235371</xdr:rowOff>
    </xdr:to>
    <xdr:pic>
      <xdr:nvPicPr>
        <xdr:cNvPr id="7" name="Picture 6" descr="35th_logo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752600" y="28574"/>
          <a:ext cx="3638550" cy="2016547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171449</xdr:rowOff>
    </xdr:from>
    <xdr:to>
      <xdr:col>2</xdr:col>
      <xdr:colOff>304800</xdr:colOff>
      <xdr:row>5</xdr:row>
      <xdr:rowOff>65131</xdr:rowOff>
    </xdr:to>
    <xdr:pic>
      <xdr:nvPicPr>
        <xdr:cNvPr id="8" name="Picture 7" descr="MP GVT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66700" y="247649"/>
          <a:ext cx="895350" cy="884282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638176</xdr:colOff>
      <xdr:row>1</xdr:row>
      <xdr:rowOff>180975</xdr:rowOff>
    </xdr:from>
    <xdr:to>
      <xdr:col>6</xdr:col>
      <xdr:colOff>780864</xdr:colOff>
      <xdr:row>5</xdr:row>
      <xdr:rowOff>14068</xdr:rowOff>
    </xdr:to>
    <xdr:pic>
      <xdr:nvPicPr>
        <xdr:cNvPr id="9" name="Picture 8" descr="MPsw-logo - Copy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048376" y="257175"/>
          <a:ext cx="980888" cy="82369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34</xdr:row>
      <xdr:rowOff>171450</xdr:rowOff>
    </xdr:from>
    <xdr:to>
      <xdr:col>1</xdr:col>
      <xdr:colOff>508000</xdr:colOff>
      <xdr:row>36</xdr:row>
      <xdr:rowOff>57150</xdr:rowOff>
    </xdr:to>
    <xdr:pic>
      <xdr:nvPicPr>
        <xdr:cNvPr id="10" name="Picture 9" descr="int_explorer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14325" y="10801350"/>
          <a:ext cx="279400" cy="276225"/>
        </a:xfrm>
        <a:prstGeom prst="rect">
          <a:avLst/>
        </a:prstGeom>
      </xdr:spPr>
    </xdr:pic>
    <xdr:clientData/>
  </xdr:twoCellAnchor>
  <xdr:twoCellAnchor editAs="oneCell">
    <xdr:from>
      <xdr:col>1</xdr:col>
      <xdr:colOff>241470</xdr:colOff>
      <xdr:row>36</xdr:row>
      <xdr:rowOff>98595</xdr:rowOff>
    </xdr:from>
    <xdr:to>
      <xdr:col>1</xdr:col>
      <xdr:colOff>457033</xdr:colOff>
      <xdr:row>37</xdr:row>
      <xdr:rowOff>110956</xdr:rowOff>
    </xdr:to>
    <xdr:pic>
      <xdr:nvPicPr>
        <xdr:cNvPr id="11" name="Picture 10" descr="Instagram_2016_icon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27195" y="11119020"/>
          <a:ext cx="215563" cy="212386"/>
        </a:xfrm>
        <a:prstGeom prst="rect">
          <a:avLst/>
        </a:prstGeom>
      </xdr:spPr>
    </xdr:pic>
    <xdr:clientData/>
  </xdr:twoCellAnchor>
  <xdr:twoCellAnchor editAs="oneCell">
    <xdr:from>
      <xdr:col>1</xdr:col>
      <xdr:colOff>507823</xdr:colOff>
      <xdr:row>36</xdr:row>
      <xdr:rowOff>98022</xdr:rowOff>
    </xdr:from>
    <xdr:to>
      <xdr:col>1</xdr:col>
      <xdr:colOff>718761</xdr:colOff>
      <xdr:row>37</xdr:row>
      <xdr:rowOff>107997</xdr:rowOff>
    </xdr:to>
    <xdr:pic>
      <xdr:nvPicPr>
        <xdr:cNvPr id="12" name="Picture 11" descr="twiter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93548" y="11118447"/>
          <a:ext cx="210938" cy="2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742948</xdr:colOff>
      <xdr:row>36</xdr:row>
      <xdr:rowOff>95247</xdr:rowOff>
    </xdr:from>
    <xdr:to>
      <xdr:col>2</xdr:col>
      <xdr:colOff>203201</xdr:colOff>
      <xdr:row>37</xdr:row>
      <xdr:rowOff>133350</xdr:rowOff>
    </xdr:to>
    <xdr:pic>
      <xdr:nvPicPr>
        <xdr:cNvPr id="13" name="Picture 12" descr="fb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28673" y="11115672"/>
          <a:ext cx="231778" cy="238128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37</xdr:row>
      <xdr:rowOff>161925</xdr:rowOff>
    </xdr:from>
    <xdr:to>
      <xdr:col>2</xdr:col>
      <xdr:colOff>498327</xdr:colOff>
      <xdr:row>39</xdr:row>
      <xdr:rowOff>73478</xdr:rowOff>
    </xdr:to>
    <xdr:pic>
      <xdr:nvPicPr>
        <xdr:cNvPr id="14" name="Picture 13" descr="Facebook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23851" y="11382375"/>
          <a:ext cx="1031726" cy="292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owing%20project\RFI\36th%20JN-Roorkee%202015\Champ%20Cox_36th%20Jr_Nation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owing%20project\RFI\35Th%20Sr-National%20Bhopal%202017\Entry\Detail%20Entry_35th%20Sr-National%20Bhop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W_FEATURES"/>
      <sheetName val="INTRODUCTION"/>
      <sheetName val="MAIN_MENU"/>
      <sheetName val="ENTRY"/>
      <sheetName val="ASSOCIATIONS"/>
      <sheetName val="EVENTS"/>
      <sheetName val="SUMMARY"/>
      <sheetName val="DOUBLING"/>
      <sheetName val="TITLE"/>
      <sheetName val="LIST2"/>
      <sheetName val="LIST"/>
      <sheetName val="SLIST"/>
      <sheetName val="START_LIST"/>
      <sheetName val="TEMPLATE_DRAW"/>
      <sheetName val="DRAW"/>
      <sheetName val="QSYSTEMMASTER"/>
      <sheetName val="QSYSTEM_DIAGRAMS"/>
      <sheetName val="QSYSTEM"/>
      <sheetName val="RESULT_SLIPS"/>
      <sheetName val="COLORS"/>
      <sheetName val="RESULTS"/>
      <sheetName val="RACES"/>
      <sheetName val="HEATS"/>
      <sheetName val="RPCHG"/>
      <sheetName val="QTRFNL"/>
      <sheetName val="ROUNDL"/>
      <sheetName val="ROUNDM"/>
      <sheetName val="SMFNL"/>
      <sheetName val="FINAL"/>
      <sheetName val="REPORT_HEATS"/>
      <sheetName val="REPORT_REPECHAGE"/>
      <sheetName val="REPORT_QUARTERFINALS"/>
      <sheetName val="REPORT_ROUNDL"/>
      <sheetName val="REPORT_ROUNDM"/>
      <sheetName val="REPORT_SEMIFINALS"/>
      <sheetName val="REPORT_FINALS"/>
      <sheetName val="RESULTS_SUMMARY"/>
      <sheetName val="REPORT_RESULTS_SUMMARY"/>
      <sheetName val="P-CERTS"/>
      <sheetName val="M-CERTS"/>
      <sheetName val="INDEX_OF_SUBS"/>
      <sheetName val="Champ Cox_36th Jr_Nati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0">
          <cell r="E10" t="str">
            <v>JW1XH1</v>
          </cell>
          <cell r="F10" t="str">
            <v>MPR</v>
          </cell>
          <cell r="G10" t="str">
            <v>KAR</v>
          </cell>
          <cell r="H10" t="str">
            <v xml:space="preserve">----- </v>
          </cell>
        </row>
        <row r="11">
          <cell r="E11" t="str">
            <v>JW1XH2</v>
          </cell>
          <cell r="F11" t="str">
            <v>WBG</v>
          </cell>
          <cell r="G11" t="str">
            <v>MAH</v>
          </cell>
          <cell r="H11" t="str">
            <v>TEL</v>
          </cell>
        </row>
        <row r="12">
          <cell r="E12" t="str">
            <v>JW1XH3</v>
          </cell>
          <cell r="F12" t="str">
            <v>MNI</v>
          </cell>
          <cell r="G12" t="str">
            <v>CHD</v>
          </cell>
          <cell r="H12" t="str">
            <v>KER</v>
          </cell>
        </row>
        <row r="13">
          <cell r="E13" t="str">
            <v>JW1XH4</v>
          </cell>
          <cell r="F13" t="str">
            <v>PUN</v>
          </cell>
          <cell r="G13" t="str">
            <v>ASM</v>
          </cell>
          <cell r="H13" t="str">
            <v>AND</v>
          </cell>
        </row>
        <row r="15">
          <cell r="E15" t="str">
            <v>ASM</v>
          </cell>
          <cell r="F15" t="str">
            <v>CHD</v>
          </cell>
          <cell r="G15" t="str">
            <v>KAR</v>
          </cell>
          <cell r="H15" t="str">
            <v>KER</v>
          </cell>
          <cell r="I15" t="str">
            <v>MPR</v>
          </cell>
        </row>
        <row r="16">
          <cell r="E16" t="str">
            <v>PUN</v>
          </cell>
          <cell r="F16" t="str">
            <v>TEL</v>
          </cell>
          <cell r="G16" t="str">
            <v>WBG</v>
          </cell>
        </row>
        <row r="18">
          <cell r="E18" t="str">
            <v>JW2-H1</v>
          </cell>
          <cell r="F18" t="str">
            <v>ASM</v>
          </cell>
          <cell r="G18" t="str">
            <v>TEL</v>
          </cell>
          <cell r="H18" t="str">
            <v>KAR</v>
          </cell>
        </row>
        <row r="19">
          <cell r="E19" t="str">
            <v>JW2-H2</v>
          </cell>
          <cell r="F19" t="str">
            <v>CHD</v>
          </cell>
          <cell r="G19" t="str">
            <v>ORR</v>
          </cell>
          <cell r="H19" t="str">
            <v>WBG</v>
          </cell>
        </row>
        <row r="20">
          <cell r="E20" t="str">
            <v>JW2-H3</v>
          </cell>
          <cell r="F20" t="str">
            <v>MNI</v>
          </cell>
          <cell r="G20" t="str">
            <v>KER</v>
          </cell>
          <cell r="H20" t="str">
            <v>AND</v>
          </cell>
        </row>
        <row r="22">
          <cell r="E22" t="str">
            <v>ASM</v>
          </cell>
          <cell r="F22" t="str">
            <v>CHD</v>
          </cell>
          <cell r="G22" t="str">
            <v>KAR</v>
          </cell>
          <cell r="H22" t="str">
            <v>KER</v>
          </cell>
          <cell r="I22" t="str">
            <v>MNI</v>
          </cell>
        </row>
        <row r="23">
          <cell r="E23" t="str">
            <v>WBG</v>
          </cell>
        </row>
        <row r="25">
          <cell r="E25" t="str">
            <v>JW2XH1</v>
          </cell>
          <cell r="F25" t="str">
            <v>WBG</v>
          </cell>
          <cell r="G25" t="str">
            <v>MNI</v>
          </cell>
          <cell r="H25" t="str">
            <v xml:space="preserve">----- </v>
          </cell>
        </row>
        <row r="26">
          <cell r="E26" t="str">
            <v>JW2XH2</v>
          </cell>
          <cell r="F26" t="str">
            <v>MPR</v>
          </cell>
          <cell r="G26" t="str">
            <v>AND</v>
          </cell>
          <cell r="H26" t="str">
            <v>PUN</v>
          </cell>
        </row>
        <row r="27">
          <cell r="E27" t="str">
            <v>JW2XH3</v>
          </cell>
          <cell r="F27" t="str">
            <v>CHD</v>
          </cell>
          <cell r="G27" t="str">
            <v>KAR</v>
          </cell>
          <cell r="H27" t="str">
            <v>MAH</v>
          </cell>
        </row>
        <row r="28">
          <cell r="E28" t="str">
            <v>JW2XH4</v>
          </cell>
          <cell r="F28" t="str">
            <v>ASM</v>
          </cell>
          <cell r="G28" t="str">
            <v>KER</v>
          </cell>
          <cell r="H28" t="str">
            <v xml:space="preserve">----- </v>
          </cell>
        </row>
        <row r="30">
          <cell r="E30" t="str">
            <v>ASM</v>
          </cell>
          <cell r="F30" t="str">
            <v>CHD</v>
          </cell>
          <cell r="G30" t="str">
            <v>KAR</v>
          </cell>
          <cell r="H30" t="str">
            <v>KER</v>
          </cell>
          <cell r="I30" t="str">
            <v>MPR</v>
          </cell>
        </row>
        <row r="31">
          <cell r="E31" t="str">
            <v>PUN</v>
          </cell>
          <cell r="F31" t="str">
            <v>WBG</v>
          </cell>
        </row>
        <row r="33">
          <cell r="E33" t="str">
            <v>JW4-H1</v>
          </cell>
          <cell r="F33" t="str">
            <v>KAR</v>
          </cell>
          <cell r="G33" t="str">
            <v>AND</v>
          </cell>
          <cell r="H33" t="str">
            <v>-----</v>
          </cell>
        </row>
        <row r="34">
          <cell r="E34" t="str">
            <v>JW4-H2</v>
          </cell>
          <cell r="F34" t="str">
            <v>MNI</v>
          </cell>
          <cell r="G34" t="str">
            <v>TEL</v>
          </cell>
          <cell r="H34" t="str">
            <v>WBG</v>
          </cell>
        </row>
        <row r="35">
          <cell r="E35" t="str">
            <v>JW4-H3</v>
          </cell>
          <cell r="F35" t="str">
            <v>ORR</v>
          </cell>
          <cell r="G35" t="str">
            <v>CHD</v>
          </cell>
          <cell r="H35" t="str">
            <v>KER</v>
          </cell>
        </row>
        <row r="37">
          <cell r="E37" t="str">
            <v>CHD</v>
          </cell>
          <cell r="F37" t="str">
            <v>KAR</v>
          </cell>
          <cell r="G37" t="str">
            <v>KER</v>
          </cell>
          <cell r="H37" t="str">
            <v>MNI</v>
          </cell>
          <cell r="I37" t="str">
            <v>ORR</v>
          </cell>
        </row>
        <row r="40">
          <cell r="E40" t="str">
            <v>JM1XH1</v>
          </cell>
          <cell r="F40" t="str">
            <v>PUN</v>
          </cell>
          <cell r="G40" t="str">
            <v>ASM</v>
          </cell>
          <cell r="H40" t="str">
            <v>AND</v>
          </cell>
        </row>
        <row r="41">
          <cell r="E41" t="str">
            <v>JM1XH2</v>
          </cell>
          <cell r="F41" t="str">
            <v>HAR</v>
          </cell>
          <cell r="G41" t="str">
            <v>KAR</v>
          </cell>
          <cell r="H41" t="str">
            <v>MPR</v>
          </cell>
        </row>
        <row r="42">
          <cell r="E42" t="str">
            <v>JM1XH3</v>
          </cell>
          <cell r="F42" t="str">
            <v>CHD</v>
          </cell>
          <cell r="G42" t="str">
            <v>WBG</v>
          </cell>
          <cell r="H42" t="str">
            <v>KER</v>
          </cell>
        </row>
        <row r="43">
          <cell r="E43" t="str">
            <v>JM1XH4</v>
          </cell>
          <cell r="F43" t="str">
            <v>MAH</v>
          </cell>
          <cell r="G43" t="str">
            <v>UKD</v>
          </cell>
          <cell r="H43" t="str">
            <v>UPR</v>
          </cell>
        </row>
        <row r="45">
          <cell r="E45" t="str">
            <v>ASM</v>
          </cell>
          <cell r="F45" t="str">
            <v>CHD</v>
          </cell>
          <cell r="G45" t="str">
            <v>HAR</v>
          </cell>
          <cell r="H45" t="str">
            <v>KAR</v>
          </cell>
          <cell r="I45" t="str">
            <v>KER</v>
          </cell>
        </row>
        <row r="46">
          <cell r="E46" t="str">
            <v>PUN</v>
          </cell>
          <cell r="F46" t="str">
            <v>UPR</v>
          </cell>
          <cell r="G46" t="str">
            <v>UKD</v>
          </cell>
          <cell r="H46" t="str">
            <v>WBG</v>
          </cell>
        </row>
        <row r="48">
          <cell r="E48" t="str">
            <v>JM2-H1</v>
          </cell>
          <cell r="F48" t="str">
            <v>KER</v>
          </cell>
          <cell r="G48" t="str">
            <v>KAR</v>
          </cell>
          <cell r="H48" t="str">
            <v xml:space="preserve">----- </v>
          </cell>
        </row>
        <row r="49">
          <cell r="E49" t="str">
            <v>JM2-H2</v>
          </cell>
          <cell r="F49" t="str">
            <v>ASM</v>
          </cell>
          <cell r="G49" t="str">
            <v>UPR</v>
          </cell>
          <cell r="H49" t="str">
            <v>CHD</v>
          </cell>
        </row>
        <row r="50">
          <cell r="E50" t="str">
            <v>JM2-H3</v>
          </cell>
          <cell r="F50" t="str">
            <v>MAH</v>
          </cell>
          <cell r="G50" t="str">
            <v>MPR</v>
          </cell>
          <cell r="H50" t="str">
            <v>UKD</v>
          </cell>
        </row>
        <row r="51">
          <cell r="E51" t="str">
            <v>JM2-H4</v>
          </cell>
          <cell r="F51" t="str">
            <v>TEL</v>
          </cell>
          <cell r="G51" t="str">
            <v>WBG</v>
          </cell>
          <cell r="H51" t="str">
            <v>PUN</v>
          </cell>
        </row>
        <row r="53">
          <cell r="E53" t="str">
            <v>CHD</v>
          </cell>
          <cell r="F53" t="str">
            <v>KAR</v>
          </cell>
          <cell r="G53" t="str">
            <v>KER</v>
          </cell>
          <cell r="H53" t="str">
            <v>MPR</v>
          </cell>
          <cell r="I53" t="str">
            <v>MAH</v>
          </cell>
        </row>
        <row r="54">
          <cell r="E54" t="str">
            <v>UPR</v>
          </cell>
          <cell r="F54" t="str">
            <v>UKD</v>
          </cell>
          <cell r="G54" t="str">
            <v>WBG</v>
          </cell>
        </row>
        <row r="56">
          <cell r="E56" t="str">
            <v>JM2XH1</v>
          </cell>
          <cell r="F56" t="str">
            <v>HAR</v>
          </cell>
          <cell r="G56" t="str">
            <v>UPR</v>
          </cell>
          <cell r="H56" t="str">
            <v xml:space="preserve">----- </v>
          </cell>
        </row>
        <row r="57">
          <cell r="E57" t="str">
            <v>JM2XH2</v>
          </cell>
          <cell r="F57" t="str">
            <v>UKD</v>
          </cell>
          <cell r="G57" t="str">
            <v>TEL</v>
          </cell>
          <cell r="H57" t="str">
            <v>AND</v>
          </cell>
        </row>
        <row r="58">
          <cell r="E58" t="str">
            <v>JM2XH3</v>
          </cell>
          <cell r="F58" t="str">
            <v>DEL</v>
          </cell>
          <cell r="G58" t="str">
            <v>MPR</v>
          </cell>
          <cell r="H58" t="str">
            <v>ORR</v>
          </cell>
        </row>
        <row r="59">
          <cell r="E59" t="str">
            <v>JM2XH4</v>
          </cell>
          <cell r="F59" t="str">
            <v>KER</v>
          </cell>
          <cell r="G59" t="str">
            <v>CHD</v>
          </cell>
          <cell r="H59" t="str">
            <v>MAH</v>
          </cell>
        </row>
        <row r="60">
          <cell r="E60" t="str">
            <v>JM2XH5</v>
          </cell>
          <cell r="F60" t="str">
            <v>PUN</v>
          </cell>
          <cell r="G60" t="str">
            <v>ASM</v>
          </cell>
          <cell r="H60" t="str">
            <v>WBG</v>
          </cell>
        </row>
        <row r="62">
          <cell r="E62" t="str">
            <v>ASM</v>
          </cell>
          <cell r="F62" t="str">
            <v>CHD</v>
          </cell>
          <cell r="G62" t="str">
            <v>DEL</v>
          </cell>
          <cell r="H62" t="str">
            <v>HAR</v>
          </cell>
          <cell r="I62" t="str">
            <v>KER</v>
          </cell>
        </row>
        <row r="63">
          <cell r="E63" t="str">
            <v>ORR</v>
          </cell>
          <cell r="F63" t="str">
            <v>PUN</v>
          </cell>
          <cell r="G63" t="str">
            <v>TEL</v>
          </cell>
          <cell r="H63" t="str">
            <v>UPR</v>
          </cell>
          <cell r="I63" t="str">
            <v>UKD</v>
          </cell>
        </row>
        <row r="65">
          <cell r="E65" t="str">
            <v>JM4-H1</v>
          </cell>
          <cell r="F65" t="str">
            <v>MPR</v>
          </cell>
          <cell r="G65" t="str">
            <v>PUN</v>
          </cell>
          <cell r="H65" t="str">
            <v xml:space="preserve">----- </v>
          </cell>
        </row>
        <row r="66">
          <cell r="E66" t="str">
            <v>JM4-H2</v>
          </cell>
          <cell r="F66" t="str">
            <v>KER</v>
          </cell>
          <cell r="G66" t="str">
            <v>UKD</v>
          </cell>
          <cell r="H66" t="str">
            <v>UPR</v>
          </cell>
        </row>
        <row r="67">
          <cell r="E67" t="str">
            <v>JM4-H3</v>
          </cell>
          <cell r="F67" t="str">
            <v>CHD</v>
          </cell>
          <cell r="G67" t="str">
            <v>ASM</v>
          </cell>
          <cell r="H67" t="str">
            <v>MAH</v>
          </cell>
        </row>
        <row r="68">
          <cell r="E68" t="str">
            <v>JM4-H4</v>
          </cell>
          <cell r="F68" t="str">
            <v>TEL</v>
          </cell>
          <cell r="G68" t="str">
            <v>WBG</v>
          </cell>
          <cell r="H68" t="str">
            <v xml:space="preserve">----- </v>
          </cell>
        </row>
        <row r="70">
          <cell r="E70" t="str">
            <v>CHD</v>
          </cell>
          <cell r="F70" t="str">
            <v>KER</v>
          </cell>
          <cell r="G70" t="str">
            <v>MPR</v>
          </cell>
          <cell r="H70" t="str">
            <v>MAH</v>
          </cell>
          <cell r="I70" t="str">
            <v>PUN</v>
          </cell>
        </row>
        <row r="71">
          <cell r="E71" t="str">
            <v>UKD</v>
          </cell>
          <cell r="F71" t="str">
            <v>WBG</v>
          </cell>
        </row>
      </sheetData>
      <sheetData sheetId="15" refreshError="1"/>
      <sheetData sheetId="16" refreshError="1"/>
      <sheetData sheetId="17" refreshError="1"/>
      <sheetData sheetId="18">
        <row r="11">
          <cell r="G11">
            <v>173</v>
          </cell>
          <cell r="H11">
            <v>0.1875</v>
          </cell>
          <cell r="I11" t="str">
            <v>CM2XF1</v>
          </cell>
          <cell r="J11" t="str">
            <v>ENG</v>
          </cell>
          <cell r="K11" t="str">
            <v>TND</v>
          </cell>
          <cell r="L11" t="str">
            <v>KAR</v>
          </cell>
        </row>
        <row r="17">
          <cell r="G17">
            <v>174</v>
          </cell>
          <cell r="H17">
            <v>0.194444444444444</v>
          </cell>
          <cell r="I17" t="str">
            <v>CM4+F1</v>
          </cell>
          <cell r="J17" t="str">
            <v>ENG</v>
          </cell>
          <cell r="K17" t="str">
            <v>KAR</v>
          </cell>
          <cell r="L17" t="str">
            <v>APR</v>
          </cell>
        </row>
        <row r="29">
          <cell r="K29" t="str">
            <v>Page 6 of 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eader"/>
      <sheetName val="MASTER"/>
      <sheetName val="ENTRY BY BOAT"/>
      <sheetName val="TEAM DETAILS"/>
      <sheetName val=" Part Sum "/>
      <sheetName val="TRAVEL DETILS"/>
      <sheetName val="COACH &amp; MANAGER"/>
      <sheetName val="DRAW 2000 M"/>
      <sheetName val="SL H 2000 M 29.01.17"/>
      <sheetName val="SL H BY NAME 29.1.17"/>
      <sheetName val="Results Heats"/>
      <sheetName val="SL R 2000 M 30.01.17"/>
      <sheetName val="SL R BY NAME 30.1.17"/>
      <sheetName val="Results Repechage"/>
      <sheetName val="SL SEMI 2000 M 30.01.17 "/>
      <sheetName val="SL SEMI BY NAME 30.1.17"/>
      <sheetName val="Results Semis"/>
      <sheetName val="SL FINALS BY NAME 31.1.17"/>
      <sheetName val="Medal Tally 2000M"/>
      <sheetName val="Final Results (2000M)"/>
      <sheetName val="ENTRY BY BOAT 500 M"/>
      <sheetName val="DRAW 500 M"/>
      <sheetName val="SL H 500 M 1.02.17"/>
      <sheetName val="SL H BY NAME 01.12.17"/>
      <sheetName val="Results Heats 500 M"/>
      <sheetName val="SL R 500 M 1.02.17"/>
      <sheetName val="SL R BY NAME 01.12.17"/>
      <sheetName val="Results Repechage 500 M"/>
      <sheetName val="SL SEMI 500 M 2.02.17"/>
      <sheetName val="SL SEMI BY NAME 02.12.17"/>
      <sheetName val="SL FINALS BY NAME 02.02.17"/>
      <sheetName val="Final Results (500M)"/>
      <sheetName val="Medal Tally 2000 M &amp; 500 M"/>
      <sheetName val="Medal Tally 500M"/>
      <sheetName val="Team List 500 M "/>
      <sheetName val="Team List 2000M"/>
      <sheetName val="Sheet2"/>
      <sheetName val="Sheet6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74"/>
  <sheetViews>
    <sheetView showGridLines="0" workbookViewId="0">
      <selection activeCell="E6" sqref="E6"/>
    </sheetView>
  </sheetViews>
  <sheetFormatPr defaultColWidth="44.140625" defaultRowHeight="15.75"/>
  <cols>
    <col min="1" max="1" width="1.140625" style="1" customWidth="1"/>
    <col min="2" max="2" width="21" style="1" customWidth="1"/>
    <col min="3" max="3" width="15.42578125" style="2" customWidth="1"/>
    <col min="4" max="4" width="10.7109375" style="2" bestFit="1" customWidth="1"/>
    <col min="5" max="5" width="23.7109375" style="2" customWidth="1"/>
    <col min="6" max="6" width="32.42578125" style="1" bestFit="1" customWidth="1"/>
    <col min="7" max="7" width="32.140625" style="1" bestFit="1" customWidth="1"/>
    <col min="8" max="8" width="1" style="1" customWidth="1"/>
    <col min="9" max="16384" width="44.140625" style="1"/>
  </cols>
  <sheetData>
    <row r="1" spans="2:7" ht="8.25" customHeight="1" thickBot="1"/>
    <row r="2" spans="2:7" ht="64.5" customHeight="1" thickBot="1">
      <c r="B2" s="3"/>
      <c r="C2" s="4"/>
      <c r="D2" s="4"/>
      <c r="E2" s="4"/>
      <c r="F2" s="4"/>
      <c r="G2" s="5"/>
    </row>
    <row r="3" spans="2:7" ht="64.5" customHeight="1" thickBot="1">
      <c r="B3" s="6" t="s">
        <v>163</v>
      </c>
      <c r="C3" s="7"/>
      <c r="D3" s="7"/>
      <c r="E3" s="7"/>
      <c r="F3" s="7"/>
      <c r="G3" s="8"/>
    </row>
    <row r="4" spans="2:7" ht="24" thickBot="1">
      <c r="B4" s="9" t="s">
        <v>164</v>
      </c>
      <c r="C4" s="10"/>
      <c r="D4" s="10"/>
      <c r="E4" s="10"/>
      <c r="F4" s="10"/>
      <c r="G4" s="11"/>
    </row>
    <row r="5" spans="2:7" s="2" customFormat="1">
      <c r="B5" s="12" t="s">
        <v>2</v>
      </c>
      <c r="C5" s="13" t="s">
        <v>3</v>
      </c>
      <c r="D5" s="13" t="s">
        <v>4</v>
      </c>
      <c r="E5" s="13" t="s">
        <v>5</v>
      </c>
      <c r="F5" s="14" t="s">
        <v>6</v>
      </c>
      <c r="G5" s="15"/>
    </row>
    <row r="6" spans="2:7">
      <c r="B6" s="16" t="s">
        <v>7</v>
      </c>
      <c r="C6" s="17" t="s">
        <v>8</v>
      </c>
      <c r="D6" s="18" t="s">
        <v>165</v>
      </c>
      <c r="E6" s="18" t="s">
        <v>84</v>
      </c>
      <c r="F6" s="19" t="s">
        <v>166</v>
      </c>
      <c r="G6" s="20"/>
    </row>
    <row r="7" spans="2:7">
      <c r="B7" s="16"/>
      <c r="C7" s="21" t="s">
        <v>12</v>
      </c>
      <c r="D7" s="22" t="s">
        <v>167</v>
      </c>
      <c r="E7" s="22" t="s">
        <v>10</v>
      </c>
      <c r="F7" s="23" t="s">
        <v>11</v>
      </c>
      <c r="G7" s="24"/>
    </row>
    <row r="8" spans="2:7">
      <c r="B8" s="16"/>
      <c r="C8" s="25" t="s">
        <v>16</v>
      </c>
      <c r="D8" s="22" t="s">
        <v>168</v>
      </c>
      <c r="E8" s="22" t="s">
        <v>14</v>
      </c>
      <c r="F8" s="23" t="s">
        <v>15</v>
      </c>
      <c r="G8" s="24"/>
    </row>
    <row r="9" spans="2:7">
      <c r="B9" s="26"/>
      <c r="C9" s="22" t="s">
        <v>20</v>
      </c>
      <c r="D9" s="22" t="s">
        <v>169</v>
      </c>
      <c r="E9" s="22" t="s">
        <v>18</v>
      </c>
      <c r="F9" s="23" t="s">
        <v>19</v>
      </c>
      <c r="G9" s="24"/>
    </row>
    <row r="10" spans="2:7">
      <c r="B10" s="27"/>
      <c r="C10" s="28"/>
      <c r="D10" s="28"/>
      <c r="E10" s="28"/>
      <c r="F10" s="29"/>
      <c r="G10" s="30"/>
    </row>
    <row r="11" spans="2:7">
      <c r="B11" s="31" t="s">
        <v>24</v>
      </c>
      <c r="C11" s="32" t="s">
        <v>8</v>
      </c>
      <c r="D11" s="22" t="s">
        <v>170</v>
      </c>
      <c r="E11" s="22" t="s">
        <v>29</v>
      </c>
      <c r="F11" s="23" t="s">
        <v>30</v>
      </c>
      <c r="G11" s="24" t="s">
        <v>31</v>
      </c>
    </row>
    <row r="12" spans="2:7">
      <c r="B12" s="16"/>
      <c r="C12" s="21" t="s">
        <v>12</v>
      </c>
      <c r="D12" s="22" t="s">
        <v>171</v>
      </c>
      <c r="E12" s="22" t="s">
        <v>18</v>
      </c>
      <c r="F12" s="23" t="s">
        <v>26</v>
      </c>
      <c r="G12" s="24" t="s">
        <v>27</v>
      </c>
    </row>
    <row r="13" spans="2:7">
      <c r="B13" s="16"/>
      <c r="C13" s="25" t="s">
        <v>16</v>
      </c>
      <c r="D13" s="22" t="s">
        <v>172</v>
      </c>
      <c r="E13" s="22" t="s">
        <v>10</v>
      </c>
      <c r="F13" s="23" t="s">
        <v>37</v>
      </c>
      <c r="G13" s="24" t="s">
        <v>38</v>
      </c>
    </row>
    <row r="14" spans="2:7">
      <c r="B14" s="26"/>
      <c r="C14" s="22" t="s">
        <v>20</v>
      </c>
      <c r="D14" s="22" t="s">
        <v>173</v>
      </c>
      <c r="E14" s="22" t="s">
        <v>152</v>
      </c>
      <c r="F14" s="23" t="s">
        <v>174</v>
      </c>
      <c r="G14" s="24" t="s">
        <v>175</v>
      </c>
    </row>
    <row r="15" spans="2:7">
      <c r="B15" s="33"/>
      <c r="C15" s="28"/>
      <c r="D15" s="28"/>
      <c r="E15" s="28"/>
      <c r="F15" s="29"/>
      <c r="G15" s="30"/>
    </row>
    <row r="16" spans="2:7">
      <c r="B16" s="31" t="s">
        <v>39</v>
      </c>
      <c r="C16" s="32" t="s">
        <v>8</v>
      </c>
      <c r="D16" s="22" t="s">
        <v>176</v>
      </c>
      <c r="E16" s="22" t="s">
        <v>10</v>
      </c>
      <c r="F16" s="23" t="s">
        <v>40</v>
      </c>
      <c r="G16" s="24" t="s">
        <v>41</v>
      </c>
    </row>
    <row r="17" spans="2:7">
      <c r="B17" s="16"/>
      <c r="C17" s="21" t="s">
        <v>12</v>
      </c>
      <c r="D17" s="22" t="s">
        <v>177</v>
      </c>
      <c r="E17" s="22" t="s">
        <v>101</v>
      </c>
      <c r="F17" s="23" t="s">
        <v>175</v>
      </c>
      <c r="G17" s="24" t="s">
        <v>178</v>
      </c>
    </row>
    <row r="18" spans="2:7">
      <c r="B18" s="16"/>
      <c r="C18" s="25" t="s">
        <v>16</v>
      </c>
      <c r="D18" s="22" t="s">
        <v>179</v>
      </c>
      <c r="E18" s="22" t="s">
        <v>47</v>
      </c>
      <c r="F18" s="23" t="s">
        <v>48</v>
      </c>
      <c r="G18" s="24" t="s">
        <v>49</v>
      </c>
    </row>
    <row r="19" spans="2:7">
      <c r="B19" s="26"/>
      <c r="C19" s="22" t="s">
        <v>20</v>
      </c>
      <c r="D19" s="22" t="s">
        <v>180</v>
      </c>
      <c r="E19" s="22" t="s">
        <v>43</v>
      </c>
      <c r="F19" s="23" t="s">
        <v>44</v>
      </c>
      <c r="G19" s="24" t="s">
        <v>45</v>
      </c>
    </row>
    <row r="20" spans="2:7">
      <c r="B20" s="33"/>
      <c r="C20" s="28"/>
      <c r="D20" s="28"/>
      <c r="E20" s="28"/>
      <c r="F20" s="29"/>
      <c r="G20" s="30"/>
    </row>
    <row r="21" spans="2:7">
      <c r="B21" s="31" t="s">
        <v>53</v>
      </c>
      <c r="C21" s="34" t="s">
        <v>8</v>
      </c>
      <c r="D21" s="35" t="s">
        <v>181</v>
      </c>
      <c r="E21" s="35" t="s">
        <v>22</v>
      </c>
      <c r="F21" s="23" t="s">
        <v>55</v>
      </c>
      <c r="G21" s="24" t="s">
        <v>56</v>
      </c>
    </row>
    <row r="22" spans="2:7">
      <c r="B22" s="16"/>
      <c r="C22" s="36"/>
      <c r="D22" s="37"/>
      <c r="E22" s="37"/>
      <c r="F22" s="23" t="s">
        <v>57</v>
      </c>
      <c r="G22" s="24" t="s">
        <v>58</v>
      </c>
    </row>
    <row r="23" spans="2:7">
      <c r="B23" s="16"/>
      <c r="C23" s="38" t="s">
        <v>12</v>
      </c>
      <c r="D23" s="35" t="s">
        <v>182</v>
      </c>
      <c r="E23" s="35" t="s">
        <v>10</v>
      </c>
      <c r="F23" s="23" t="s">
        <v>65</v>
      </c>
      <c r="G23" s="24" t="s">
        <v>183</v>
      </c>
    </row>
    <row r="24" spans="2:7">
      <c r="B24" s="16"/>
      <c r="C24" s="39"/>
      <c r="D24" s="37"/>
      <c r="E24" s="37"/>
      <c r="F24" s="23" t="s">
        <v>184</v>
      </c>
      <c r="G24" s="24" t="s">
        <v>68</v>
      </c>
    </row>
    <row r="25" spans="2:7">
      <c r="B25" s="16"/>
      <c r="C25" s="40" t="s">
        <v>16</v>
      </c>
      <c r="D25" s="35" t="s">
        <v>185</v>
      </c>
      <c r="E25" s="35" t="s">
        <v>29</v>
      </c>
      <c r="F25" s="23" t="s">
        <v>186</v>
      </c>
      <c r="G25" s="24" t="s">
        <v>61</v>
      </c>
    </row>
    <row r="26" spans="2:7">
      <c r="B26" s="16"/>
      <c r="C26" s="41"/>
      <c r="D26" s="37"/>
      <c r="E26" s="37"/>
      <c r="F26" s="23" t="s">
        <v>62</v>
      </c>
      <c r="G26" s="24" t="s">
        <v>63</v>
      </c>
    </row>
    <row r="27" spans="2:7">
      <c r="B27" s="16"/>
      <c r="C27" s="35" t="s">
        <v>20</v>
      </c>
      <c r="D27" s="35" t="s">
        <v>187</v>
      </c>
      <c r="E27" s="35" t="s">
        <v>33</v>
      </c>
      <c r="F27" s="23" t="s">
        <v>188</v>
      </c>
      <c r="G27" s="24" t="s">
        <v>189</v>
      </c>
    </row>
    <row r="28" spans="2:7">
      <c r="B28" s="26"/>
      <c r="C28" s="37"/>
      <c r="D28" s="37"/>
      <c r="E28" s="37"/>
      <c r="F28" s="23" t="s">
        <v>190</v>
      </c>
      <c r="G28" s="24" t="s">
        <v>191</v>
      </c>
    </row>
    <row r="29" spans="2:7">
      <c r="B29" s="33"/>
      <c r="C29" s="28"/>
      <c r="D29" s="28"/>
      <c r="E29" s="28"/>
      <c r="F29" s="29"/>
      <c r="G29" s="30"/>
    </row>
    <row r="30" spans="2:7">
      <c r="B30" s="31" t="s">
        <v>75</v>
      </c>
      <c r="C30" s="32" t="s">
        <v>8</v>
      </c>
      <c r="D30" s="22" t="s">
        <v>192</v>
      </c>
      <c r="E30" s="22" t="s">
        <v>150</v>
      </c>
      <c r="F30" s="23" t="s">
        <v>193</v>
      </c>
      <c r="G30" s="24"/>
    </row>
    <row r="31" spans="2:7">
      <c r="B31" s="16"/>
      <c r="C31" s="21" t="s">
        <v>12</v>
      </c>
      <c r="D31" s="22" t="s">
        <v>194</v>
      </c>
      <c r="E31" s="22" t="s">
        <v>101</v>
      </c>
      <c r="F31" s="23" t="s">
        <v>195</v>
      </c>
      <c r="G31" s="24"/>
    </row>
    <row r="32" spans="2:7">
      <c r="B32" s="16"/>
      <c r="C32" s="25" t="s">
        <v>16</v>
      </c>
      <c r="D32" s="22" t="s">
        <v>196</v>
      </c>
      <c r="E32" s="22" t="s">
        <v>149</v>
      </c>
      <c r="F32" s="23" t="s">
        <v>82</v>
      </c>
      <c r="G32" s="24"/>
    </row>
    <row r="33" spans="2:7">
      <c r="B33" s="26"/>
      <c r="C33" s="22" t="s">
        <v>20</v>
      </c>
      <c r="D33" s="22" t="s">
        <v>197</v>
      </c>
      <c r="E33" s="22" t="s">
        <v>84</v>
      </c>
      <c r="F33" s="23" t="s">
        <v>85</v>
      </c>
      <c r="G33" s="24"/>
    </row>
    <row r="34" spans="2:7">
      <c r="B34" s="33"/>
      <c r="C34" s="28"/>
      <c r="D34" s="28"/>
      <c r="E34" s="28"/>
      <c r="F34" s="29"/>
      <c r="G34" s="30"/>
    </row>
    <row r="35" spans="2:7">
      <c r="B35" s="31" t="s">
        <v>86</v>
      </c>
      <c r="C35" s="32" t="s">
        <v>8</v>
      </c>
      <c r="D35" s="22" t="s">
        <v>198</v>
      </c>
      <c r="E35" s="22" t="s">
        <v>47</v>
      </c>
      <c r="F35" s="23" t="s">
        <v>97</v>
      </c>
      <c r="G35" s="24" t="s">
        <v>98</v>
      </c>
    </row>
    <row r="36" spans="2:7" ht="31.5">
      <c r="B36" s="16"/>
      <c r="C36" s="21" t="s">
        <v>12</v>
      </c>
      <c r="D36" s="22" t="s">
        <v>199</v>
      </c>
      <c r="E36" s="22" t="s">
        <v>116</v>
      </c>
      <c r="F36" s="23" t="s">
        <v>200</v>
      </c>
      <c r="G36" s="24" t="s">
        <v>201</v>
      </c>
    </row>
    <row r="37" spans="2:7">
      <c r="B37" s="16"/>
      <c r="C37" s="25" t="s">
        <v>16</v>
      </c>
      <c r="D37" s="22" t="s">
        <v>202</v>
      </c>
      <c r="E37" s="22" t="s">
        <v>29</v>
      </c>
      <c r="F37" s="23" t="s">
        <v>203</v>
      </c>
      <c r="G37" s="24" t="s">
        <v>204</v>
      </c>
    </row>
    <row r="38" spans="2:7">
      <c r="B38" s="26"/>
      <c r="C38" s="22" t="s">
        <v>20</v>
      </c>
      <c r="D38" s="22" t="s">
        <v>205</v>
      </c>
      <c r="E38" s="22" t="s">
        <v>149</v>
      </c>
      <c r="F38" s="23" t="s">
        <v>206</v>
      </c>
      <c r="G38" s="24" t="s">
        <v>207</v>
      </c>
    </row>
    <row r="39" spans="2:7">
      <c r="B39" s="33"/>
      <c r="C39" s="28"/>
      <c r="D39" s="28"/>
      <c r="E39" s="28"/>
      <c r="F39" s="29"/>
      <c r="G39" s="30"/>
    </row>
    <row r="40" spans="2:7">
      <c r="B40" s="31" t="s">
        <v>99</v>
      </c>
      <c r="C40" s="32" t="s">
        <v>8</v>
      </c>
      <c r="D40" s="22" t="s">
        <v>208</v>
      </c>
      <c r="E40" s="22" t="s">
        <v>149</v>
      </c>
      <c r="F40" s="23" t="s">
        <v>105</v>
      </c>
      <c r="G40" s="24" t="s">
        <v>209</v>
      </c>
    </row>
    <row r="41" spans="2:7">
      <c r="B41" s="16"/>
      <c r="C41" s="21" t="s">
        <v>12</v>
      </c>
      <c r="D41" s="22" t="s">
        <v>210</v>
      </c>
      <c r="E41" s="22" t="s">
        <v>14</v>
      </c>
      <c r="F41" s="23" t="s">
        <v>211</v>
      </c>
      <c r="G41" s="24" t="s">
        <v>212</v>
      </c>
    </row>
    <row r="42" spans="2:7">
      <c r="B42" s="16"/>
      <c r="C42" s="25" t="s">
        <v>16</v>
      </c>
      <c r="D42" s="22" t="s">
        <v>198</v>
      </c>
      <c r="E42" s="22" t="s">
        <v>29</v>
      </c>
      <c r="F42" s="23" t="s">
        <v>213</v>
      </c>
      <c r="G42" s="24" t="s">
        <v>214</v>
      </c>
    </row>
    <row r="43" spans="2:7">
      <c r="B43" s="26"/>
      <c r="C43" s="22" t="s">
        <v>20</v>
      </c>
      <c r="D43" s="22" t="s">
        <v>215</v>
      </c>
      <c r="E43" s="22" t="s">
        <v>18</v>
      </c>
      <c r="F43" s="23" t="s">
        <v>216</v>
      </c>
      <c r="G43" s="24" t="s">
        <v>217</v>
      </c>
    </row>
    <row r="44" spans="2:7">
      <c r="B44" s="33"/>
      <c r="C44" s="28"/>
      <c r="D44" s="28"/>
      <c r="E44" s="28"/>
      <c r="F44" s="29"/>
      <c r="G44" s="30"/>
    </row>
    <row r="45" spans="2:7">
      <c r="B45" s="31" t="s">
        <v>114</v>
      </c>
      <c r="C45" s="34" t="s">
        <v>8</v>
      </c>
      <c r="D45" s="35" t="s">
        <v>218</v>
      </c>
      <c r="E45" s="35" t="s">
        <v>29</v>
      </c>
      <c r="F45" s="23" t="s">
        <v>122</v>
      </c>
      <c r="G45" s="24" t="s">
        <v>123</v>
      </c>
    </row>
    <row r="46" spans="2:7">
      <c r="B46" s="16"/>
      <c r="C46" s="36"/>
      <c r="D46" s="37"/>
      <c r="E46" s="37"/>
      <c r="F46" s="23" t="s">
        <v>124</v>
      </c>
      <c r="G46" s="24" t="s">
        <v>125</v>
      </c>
    </row>
    <row r="47" spans="2:7">
      <c r="B47" s="16"/>
      <c r="C47" s="38" t="s">
        <v>12</v>
      </c>
      <c r="D47" s="35" t="s">
        <v>219</v>
      </c>
      <c r="E47" s="35" t="s">
        <v>116</v>
      </c>
      <c r="F47" s="23" t="s">
        <v>117</v>
      </c>
      <c r="G47" s="24" t="s">
        <v>220</v>
      </c>
    </row>
    <row r="48" spans="2:7">
      <c r="B48" s="16"/>
      <c r="C48" s="39"/>
      <c r="D48" s="37"/>
      <c r="E48" s="37"/>
      <c r="F48" s="23" t="s">
        <v>119</v>
      </c>
      <c r="G48" s="24" t="s">
        <v>120</v>
      </c>
    </row>
    <row r="49" spans="2:7">
      <c r="B49" s="16"/>
      <c r="C49" s="40" t="s">
        <v>16</v>
      </c>
      <c r="D49" s="35" t="s">
        <v>221</v>
      </c>
      <c r="E49" s="35" t="s">
        <v>101</v>
      </c>
      <c r="F49" s="23" t="s">
        <v>222</v>
      </c>
      <c r="G49" s="24" t="s">
        <v>223</v>
      </c>
    </row>
    <row r="50" spans="2:7">
      <c r="B50" s="16"/>
      <c r="C50" s="41"/>
      <c r="D50" s="37"/>
      <c r="E50" s="37"/>
      <c r="F50" s="23" t="s">
        <v>128</v>
      </c>
      <c r="G50" s="24" t="s">
        <v>129</v>
      </c>
    </row>
    <row r="51" spans="2:7">
      <c r="B51" s="16"/>
      <c r="C51" s="35" t="s">
        <v>20</v>
      </c>
      <c r="D51" s="35" t="s">
        <v>224</v>
      </c>
      <c r="E51" s="35" t="s">
        <v>18</v>
      </c>
      <c r="F51" s="23" t="s">
        <v>225</v>
      </c>
      <c r="G51" s="24" t="s">
        <v>226</v>
      </c>
    </row>
    <row r="52" spans="2:7">
      <c r="B52" s="26"/>
      <c r="C52" s="37"/>
      <c r="D52" s="37"/>
      <c r="E52" s="37"/>
      <c r="F52" s="23" t="s">
        <v>227</v>
      </c>
      <c r="G52" s="24" t="s">
        <v>228</v>
      </c>
    </row>
    <row r="53" spans="2:7">
      <c r="B53" s="33"/>
      <c r="C53" s="28"/>
      <c r="D53" s="28"/>
      <c r="E53" s="28"/>
      <c r="F53" s="29"/>
      <c r="G53" s="30"/>
    </row>
    <row r="54" spans="2:7">
      <c r="B54" s="31" t="s">
        <v>229</v>
      </c>
      <c r="C54" s="34" t="s">
        <v>8</v>
      </c>
      <c r="D54" s="35" t="s">
        <v>230</v>
      </c>
      <c r="E54" s="35" t="s">
        <v>47</v>
      </c>
      <c r="F54" s="23" t="s">
        <v>231</v>
      </c>
      <c r="G54" s="24" t="s">
        <v>232</v>
      </c>
    </row>
    <row r="55" spans="2:7">
      <c r="B55" s="16"/>
      <c r="C55" s="36"/>
      <c r="D55" s="37"/>
      <c r="E55" s="37"/>
      <c r="F55" s="23" t="s">
        <v>233</v>
      </c>
      <c r="G55" s="24" t="s">
        <v>234</v>
      </c>
    </row>
    <row r="56" spans="2:7">
      <c r="B56" s="16"/>
      <c r="C56" s="38" t="s">
        <v>12</v>
      </c>
      <c r="D56" s="35" t="s">
        <v>235</v>
      </c>
      <c r="E56" s="35" t="s">
        <v>29</v>
      </c>
      <c r="F56" s="23" t="s">
        <v>91</v>
      </c>
      <c r="G56" s="24" t="s">
        <v>236</v>
      </c>
    </row>
    <row r="57" spans="2:7">
      <c r="B57" s="16"/>
      <c r="C57" s="39"/>
      <c r="D57" s="37"/>
      <c r="E57" s="37"/>
      <c r="F57" s="23" t="s">
        <v>237</v>
      </c>
      <c r="G57" s="24" t="s">
        <v>92</v>
      </c>
    </row>
    <row r="58" spans="2:7">
      <c r="B58" s="16"/>
      <c r="C58" s="40" t="s">
        <v>16</v>
      </c>
      <c r="D58" s="35" t="s">
        <v>238</v>
      </c>
      <c r="E58" s="35" t="s">
        <v>18</v>
      </c>
      <c r="F58" s="23" t="s">
        <v>239</v>
      </c>
      <c r="G58" s="24" t="s">
        <v>240</v>
      </c>
    </row>
    <row r="59" spans="2:7">
      <c r="B59" s="16"/>
      <c r="C59" s="41"/>
      <c r="D59" s="37"/>
      <c r="E59" s="37"/>
      <c r="F59" s="23" t="s">
        <v>241</v>
      </c>
      <c r="G59" s="24" t="s">
        <v>242</v>
      </c>
    </row>
    <row r="60" spans="2:7">
      <c r="B60" s="16"/>
      <c r="C60" s="35" t="s">
        <v>20</v>
      </c>
      <c r="D60" s="35" t="s">
        <v>243</v>
      </c>
      <c r="E60" s="35" t="s">
        <v>84</v>
      </c>
      <c r="F60" s="23" t="s">
        <v>244</v>
      </c>
      <c r="G60" s="24" t="s">
        <v>245</v>
      </c>
    </row>
    <row r="61" spans="2:7">
      <c r="B61" s="26"/>
      <c r="C61" s="37"/>
      <c r="D61" s="37"/>
      <c r="E61" s="37"/>
      <c r="F61" s="23" t="s">
        <v>246</v>
      </c>
      <c r="G61" s="24" t="s">
        <v>247</v>
      </c>
    </row>
    <row r="62" spans="2:7">
      <c r="B62" s="33"/>
      <c r="C62" s="28"/>
      <c r="D62" s="28"/>
      <c r="E62" s="28"/>
      <c r="F62" s="29"/>
      <c r="G62" s="30"/>
    </row>
    <row r="63" spans="2:7">
      <c r="B63" s="31" t="s">
        <v>248</v>
      </c>
      <c r="C63" s="32" t="s">
        <v>8</v>
      </c>
      <c r="D63" s="22" t="s">
        <v>249</v>
      </c>
      <c r="E63" s="22" t="s">
        <v>22</v>
      </c>
      <c r="F63" s="23" t="s">
        <v>77</v>
      </c>
      <c r="G63" s="24" t="s">
        <v>250</v>
      </c>
    </row>
    <row r="64" spans="2:7">
      <c r="B64" s="16"/>
      <c r="C64" s="21" t="s">
        <v>12</v>
      </c>
      <c r="D64" s="22" t="s">
        <v>251</v>
      </c>
      <c r="E64" s="22" t="s">
        <v>29</v>
      </c>
      <c r="F64" s="23" t="s">
        <v>252</v>
      </c>
      <c r="G64" s="24" t="s">
        <v>79</v>
      </c>
    </row>
    <row r="65" spans="2:7">
      <c r="B65" s="16"/>
      <c r="C65" s="25" t="s">
        <v>16</v>
      </c>
      <c r="D65" s="22" t="s">
        <v>253</v>
      </c>
      <c r="E65" s="22" t="s">
        <v>101</v>
      </c>
      <c r="F65" s="23" t="s">
        <v>254</v>
      </c>
      <c r="G65" s="24" t="s">
        <v>255</v>
      </c>
    </row>
    <row r="66" spans="2:7" ht="16.5" thickBot="1">
      <c r="B66" s="113"/>
      <c r="C66" s="114" t="s">
        <v>20</v>
      </c>
      <c r="D66" s="114" t="s">
        <v>256</v>
      </c>
      <c r="E66" s="114" t="s">
        <v>18</v>
      </c>
      <c r="F66" s="115" t="s">
        <v>112</v>
      </c>
      <c r="G66" s="116" t="s">
        <v>113</v>
      </c>
    </row>
    <row r="67" spans="2:7" ht="5.25" customHeight="1">
      <c r="B67" s="42"/>
      <c r="C67" s="43"/>
      <c r="D67" s="43"/>
      <c r="E67" s="43"/>
      <c r="F67" s="43"/>
      <c r="G67" s="44"/>
    </row>
    <row r="68" spans="2:7">
      <c r="B68" s="45"/>
      <c r="C68" s="46"/>
      <c r="D68" s="46"/>
      <c r="E68" s="46"/>
      <c r="F68" s="47" t="s">
        <v>135</v>
      </c>
      <c r="G68" s="48"/>
    </row>
    <row r="69" spans="2:7">
      <c r="B69" s="45"/>
      <c r="C69" s="46"/>
      <c r="D69" s="46"/>
      <c r="E69" s="46"/>
      <c r="F69" s="49" t="s">
        <v>136</v>
      </c>
      <c r="G69" s="48"/>
    </row>
    <row r="70" spans="2:7">
      <c r="B70" s="50" t="s">
        <v>137</v>
      </c>
      <c r="C70" s="51"/>
      <c r="D70" s="51"/>
      <c r="E70" s="51"/>
      <c r="F70" s="52"/>
      <c r="G70" s="53"/>
    </row>
    <row r="71" spans="2:7">
      <c r="B71" s="54" t="s">
        <v>138</v>
      </c>
      <c r="C71" s="55" t="s">
        <v>139</v>
      </c>
      <c r="D71" s="51"/>
      <c r="E71" s="51"/>
      <c r="F71" s="52"/>
      <c r="G71" s="53"/>
    </row>
    <row r="72" spans="2:7">
      <c r="B72" s="54"/>
      <c r="C72" s="55"/>
      <c r="D72" s="51"/>
      <c r="E72" s="51"/>
      <c r="F72" s="52"/>
      <c r="G72" s="53"/>
    </row>
    <row r="73" spans="2:7">
      <c r="B73" s="33"/>
      <c r="C73" s="56" t="s">
        <v>140</v>
      </c>
      <c r="D73" s="51"/>
      <c r="E73" s="51"/>
      <c r="F73" s="52"/>
      <c r="G73" s="53"/>
    </row>
    <row r="74" spans="2:7" ht="16.5" thickBot="1">
      <c r="B74" s="57"/>
      <c r="C74" s="58"/>
      <c r="D74" s="58"/>
      <c r="E74" s="58"/>
      <c r="F74" s="59"/>
      <c r="G74" s="60"/>
    </row>
  </sheetData>
  <mergeCells count="53">
    <mergeCell ref="B63:B66"/>
    <mergeCell ref="B67:G67"/>
    <mergeCell ref="B71:B72"/>
    <mergeCell ref="C71:C72"/>
    <mergeCell ref="E56:E57"/>
    <mergeCell ref="C58:C59"/>
    <mergeCell ref="D58:D59"/>
    <mergeCell ref="E58:E59"/>
    <mergeCell ref="C60:C61"/>
    <mergeCell ref="D60:D61"/>
    <mergeCell ref="E60:E61"/>
    <mergeCell ref="E49:E50"/>
    <mergeCell ref="C51:C52"/>
    <mergeCell ref="D51:D52"/>
    <mergeCell ref="E51:E52"/>
    <mergeCell ref="B54:B61"/>
    <mergeCell ref="C54:C55"/>
    <mergeCell ref="D54:D55"/>
    <mergeCell ref="E54:E55"/>
    <mergeCell ref="C56:C57"/>
    <mergeCell ref="D56:D57"/>
    <mergeCell ref="B40:B43"/>
    <mergeCell ref="B45:B52"/>
    <mergeCell ref="C45:C46"/>
    <mergeCell ref="D45:D46"/>
    <mergeCell ref="E45:E46"/>
    <mergeCell ref="C47:C48"/>
    <mergeCell ref="D47:D48"/>
    <mergeCell ref="E47:E48"/>
    <mergeCell ref="C49:C50"/>
    <mergeCell ref="D49:D50"/>
    <mergeCell ref="E25:E26"/>
    <mergeCell ref="C27:C28"/>
    <mergeCell ref="D27:D28"/>
    <mergeCell ref="E27:E28"/>
    <mergeCell ref="B30:B33"/>
    <mergeCell ref="B35:B38"/>
    <mergeCell ref="B16:B19"/>
    <mergeCell ref="B21:B28"/>
    <mergeCell ref="C21:C22"/>
    <mergeCell ref="D21:D22"/>
    <mergeCell ref="E21:E22"/>
    <mergeCell ref="C23:C24"/>
    <mergeCell ref="D23:D24"/>
    <mergeCell ref="E23:E24"/>
    <mergeCell ref="C25:C26"/>
    <mergeCell ref="D25:D26"/>
    <mergeCell ref="B2:G2"/>
    <mergeCell ref="B3:G3"/>
    <mergeCell ref="B4:G4"/>
    <mergeCell ref="F5:G5"/>
    <mergeCell ref="B6:B9"/>
    <mergeCell ref="B11:B14"/>
  </mergeCells>
  <printOptions horizontalCentered="1" verticalCentered="1"/>
  <pageMargins left="0.44" right="0.41" top="0.6" bottom="0.36" header="0.3" footer="0.17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60"/>
  <sheetViews>
    <sheetView showGridLines="0" tabSelected="1" workbookViewId="0">
      <selection activeCell="E13" sqref="E13"/>
    </sheetView>
  </sheetViews>
  <sheetFormatPr defaultColWidth="44.140625" defaultRowHeight="15.75"/>
  <cols>
    <col min="1" max="1" width="1.140625" style="1" customWidth="1"/>
    <col min="2" max="2" width="21" style="1" customWidth="1"/>
    <col min="3" max="3" width="15.42578125" style="2" customWidth="1"/>
    <col min="4" max="4" width="13.28515625" style="2" customWidth="1"/>
    <col min="5" max="5" width="23.5703125" style="2" bestFit="1" customWidth="1"/>
    <col min="6" max="6" width="32.42578125" style="1" bestFit="1" customWidth="1"/>
    <col min="7" max="7" width="33" style="1" customWidth="1"/>
    <col min="8" max="8" width="1" style="1" customWidth="1"/>
    <col min="9" max="16384" width="44.140625" style="1"/>
  </cols>
  <sheetData>
    <row r="1" spans="2:7" ht="8.25" customHeight="1" thickBot="1"/>
    <row r="2" spans="2:7" ht="64.5" customHeight="1" thickBot="1">
      <c r="B2" s="3"/>
      <c r="C2" s="4"/>
      <c r="D2" s="4"/>
      <c r="E2" s="4"/>
      <c r="F2" s="4"/>
      <c r="G2" s="5"/>
    </row>
    <row r="3" spans="2:7" ht="64.5" customHeight="1" thickBot="1">
      <c r="B3" s="6" t="s">
        <v>0</v>
      </c>
      <c r="C3" s="7"/>
      <c r="D3" s="7"/>
      <c r="E3" s="7"/>
      <c r="F3" s="7"/>
      <c r="G3" s="8"/>
    </row>
    <row r="4" spans="2:7" ht="24" thickBot="1">
      <c r="B4" s="9" t="s">
        <v>1</v>
      </c>
      <c r="C4" s="10"/>
      <c r="D4" s="10"/>
      <c r="E4" s="10"/>
      <c r="F4" s="10"/>
      <c r="G4" s="11"/>
    </row>
    <row r="5" spans="2:7" s="2" customFormat="1">
      <c r="B5" s="12" t="s">
        <v>2</v>
      </c>
      <c r="C5" s="13" t="s">
        <v>3</v>
      </c>
      <c r="D5" s="13" t="s">
        <v>4</v>
      </c>
      <c r="E5" s="13" t="s">
        <v>5</v>
      </c>
      <c r="F5" s="14" t="s">
        <v>6</v>
      </c>
      <c r="G5" s="15"/>
    </row>
    <row r="6" spans="2:7">
      <c r="B6" s="16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20"/>
    </row>
    <row r="7" spans="2:7">
      <c r="B7" s="16"/>
      <c r="C7" s="21" t="s">
        <v>12</v>
      </c>
      <c r="D7" s="22" t="s">
        <v>13</v>
      </c>
      <c r="E7" s="22" t="s">
        <v>14</v>
      </c>
      <c r="F7" s="23" t="s">
        <v>15</v>
      </c>
      <c r="G7" s="24"/>
    </row>
    <row r="8" spans="2:7">
      <c r="B8" s="16"/>
      <c r="C8" s="25" t="s">
        <v>16</v>
      </c>
      <c r="D8" s="22" t="s">
        <v>17</v>
      </c>
      <c r="E8" s="22" t="s">
        <v>18</v>
      </c>
      <c r="F8" s="23" t="s">
        <v>19</v>
      </c>
      <c r="G8" s="24"/>
    </row>
    <row r="9" spans="2:7">
      <c r="B9" s="26"/>
      <c r="C9" s="22" t="s">
        <v>20</v>
      </c>
      <c r="D9" s="22" t="s">
        <v>21</v>
      </c>
      <c r="E9" s="22" t="s">
        <v>22</v>
      </c>
      <c r="F9" s="23" t="s">
        <v>23</v>
      </c>
      <c r="G9" s="24"/>
    </row>
    <row r="10" spans="2:7">
      <c r="B10" s="27"/>
      <c r="C10" s="28"/>
      <c r="D10" s="28"/>
      <c r="E10" s="28"/>
      <c r="F10" s="29"/>
      <c r="G10" s="30"/>
    </row>
    <row r="11" spans="2:7">
      <c r="B11" s="31" t="s">
        <v>24</v>
      </c>
      <c r="C11" s="32" t="s">
        <v>8</v>
      </c>
      <c r="D11" s="22" t="s">
        <v>25</v>
      </c>
      <c r="E11" s="22" t="s">
        <v>18</v>
      </c>
      <c r="F11" s="23" t="s">
        <v>26</v>
      </c>
      <c r="G11" s="24" t="s">
        <v>27</v>
      </c>
    </row>
    <row r="12" spans="2:7">
      <c r="B12" s="16"/>
      <c r="C12" s="21" t="s">
        <v>12</v>
      </c>
      <c r="D12" s="22" t="s">
        <v>28</v>
      </c>
      <c r="E12" s="22" t="s">
        <v>29</v>
      </c>
      <c r="F12" s="23" t="s">
        <v>30</v>
      </c>
      <c r="G12" s="24" t="s">
        <v>31</v>
      </c>
    </row>
    <row r="13" spans="2:7" ht="31.5">
      <c r="B13" s="16"/>
      <c r="C13" s="25" t="s">
        <v>16</v>
      </c>
      <c r="D13" s="22" t="s">
        <v>32</v>
      </c>
      <c r="E13" s="22" t="s">
        <v>33</v>
      </c>
      <c r="F13" s="23" t="s">
        <v>34</v>
      </c>
      <c r="G13" s="24" t="s">
        <v>35</v>
      </c>
    </row>
    <row r="14" spans="2:7">
      <c r="B14" s="26"/>
      <c r="C14" s="22" t="s">
        <v>20</v>
      </c>
      <c r="D14" s="22" t="s">
        <v>36</v>
      </c>
      <c r="E14" s="22" t="s">
        <v>10</v>
      </c>
      <c r="F14" s="23" t="s">
        <v>37</v>
      </c>
      <c r="G14" s="24" t="s">
        <v>38</v>
      </c>
    </row>
    <row r="15" spans="2:7">
      <c r="B15" s="33"/>
      <c r="C15" s="28"/>
      <c r="D15" s="28"/>
      <c r="E15" s="28"/>
      <c r="F15" s="29"/>
      <c r="G15" s="30"/>
    </row>
    <row r="16" spans="2:7">
      <c r="B16" s="31" t="s">
        <v>39</v>
      </c>
      <c r="C16" s="32" t="s">
        <v>8</v>
      </c>
      <c r="D16" s="22" t="s">
        <v>25</v>
      </c>
      <c r="E16" s="22" t="s">
        <v>10</v>
      </c>
      <c r="F16" s="23" t="s">
        <v>40</v>
      </c>
      <c r="G16" s="24" t="s">
        <v>41</v>
      </c>
    </row>
    <row r="17" spans="2:7">
      <c r="B17" s="16"/>
      <c r="C17" s="21" t="s">
        <v>12</v>
      </c>
      <c r="D17" s="22" t="s">
        <v>42</v>
      </c>
      <c r="E17" s="22" t="s">
        <v>43</v>
      </c>
      <c r="F17" s="23" t="s">
        <v>44</v>
      </c>
      <c r="G17" s="24" t="s">
        <v>45</v>
      </c>
    </row>
    <row r="18" spans="2:7">
      <c r="B18" s="16"/>
      <c r="C18" s="25" t="s">
        <v>16</v>
      </c>
      <c r="D18" s="22" t="s">
        <v>46</v>
      </c>
      <c r="E18" s="22" t="s">
        <v>47</v>
      </c>
      <c r="F18" s="23" t="s">
        <v>48</v>
      </c>
      <c r="G18" s="24" t="s">
        <v>49</v>
      </c>
    </row>
    <row r="19" spans="2:7">
      <c r="B19" s="26"/>
      <c r="C19" s="22" t="s">
        <v>20</v>
      </c>
      <c r="D19" s="22" t="s">
        <v>50</v>
      </c>
      <c r="E19" s="22" t="s">
        <v>18</v>
      </c>
      <c r="F19" s="23" t="s">
        <v>51</v>
      </c>
      <c r="G19" s="24" t="s">
        <v>52</v>
      </c>
    </row>
    <row r="20" spans="2:7">
      <c r="B20" s="33"/>
      <c r="C20" s="28"/>
      <c r="D20" s="28"/>
      <c r="E20" s="28"/>
      <c r="F20" s="29"/>
      <c r="G20" s="30"/>
    </row>
    <row r="21" spans="2:7">
      <c r="B21" s="31" t="s">
        <v>53</v>
      </c>
      <c r="C21" s="34" t="s">
        <v>8</v>
      </c>
      <c r="D21" s="35" t="s">
        <v>54</v>
      </c>
      <c r="E21" s="35" t="s">
        <v>22</v>
      </c>
      <c r="F21" s="23" t="s">
        <v>55</v>
      </c>
      <c r="G21" s="24" t="s">
        <v>56</v>
      </c>
    </row>
    <row r="22" spans="2:7">
      <c r="B22" s="16"/>
      <c r="C22" s="36"/>
      <c r="D22" s="37"/>
      <c r="E22" s="37"/>
      <c r="F22" s="23" t="s">
        <v>57</v>
      </c>
      <c r="G22" s="24" t="s">
        <v>58</v>
      </c>
    </row>
    <row r="23" spans="2:7">
      <c r="B23" s="16"/>
      <c r="C23" s="38" t="s">
        <v>12</v>
      </c>
      <c r="D23" s="35" t="s">
        <v>59</v>
      </c>
      <c r="E23" s="35" t="s">
        <v>29</v>
      </c>
      <c r="F23" s="23" t="s">
        <v>60</v>
      </c>
      <c r="G23" s="24" t="s">
        <v>61</v>
      </c>
    </row>
    <row r="24" spans="2:7">
      <c r="B24" s="16"/>
      <c r="C24" s="39"/>
      <c r="D24" s="37"/>
      <c r="E24" s="37"/>
      <c r="F24" s="23" t="s">
        <v>62</v>
      </c>
      <c r="G24" s="24" t="s">
        <v>63</v>
      </c>
    </row>
    <row r="25" spans="2:7">
      <c r="B25" s="16"/>
      <c r="C25" s="40" t="s">
        <v>16</v>
      </c>
      <c r="D25" s="35" t="s">
        <v>64</v>
      </c>
      <c r="E25" s="35" t="s">
        <v>10</v>
      </c>
      <c r="F25" s="23" t="s">
        <v>65</v>
      </c>
      <c r="G25" s="24" t="s">
        <v>66</v>
      </c>
    </row>
    <row r="26" spans="2:7">
      <c r="B26" s="16"/>
      <c r="C26" s="41"/>
      <c r="D26" s="37"/>
      <c r="E26" s="37"/>
      <c r="F26" s="23" t="s">
        <v>67</v>
      </c>
      <c r="G26" s="24" t="s">
        <v>68</v>
      </c>
    </row>
    <row r="27" spans="2:7">
      <c r="B27" s="16"/>
      <c r="C27" s="35" t="s">
        <v>20</v>
      </c>
      <c r="D27" s="35" t="s">
        <v>69</v>
      </c>
      <c r="E27" s="35" t="s">
        <v>70</v>
      </c>
      <c r="F27" s="23" t="s">
        <v>71</v>
      </c>
      <c r="G27" s="24" t="s">
        <v>72</v>
      </c>
    </row>
    <row r="28" spans="2:7">
      <c r="B28" s="26"/>
      <c r="C28" s="37"/>
      <c r="D28" s="37"/>
      <c r="E28" s="37"/>
      <c r="F28" s="23" t="s">
        <v>73</v>
      </c>
      <c r="G28" s="24" t="s">
        <v>74</v>
      </c>
    </row>
    <row r="29" spans="2:7">
      <c r="B29" s="33"/>
      <c r="C29" s="28"/>
      <c r="D29" s="28"/>
      <c r="E29" s="28"/>
      <c r="F29" s="29"/>
      <c r="G29" s="30"/>
    </row>
    <row r="30" spans="2:7">
      <c r="B30" s="31" t="s">
        <v>75</v>
      </c>
      <c r="C30" s="32" t="s">
        <v>8</v>
      </c>
      <c r="D30" s="22" t="s">
        <v>76</v>
      </c>
      <c r="E30" s="22" t="s">
        <v>22</v>
      </c>
      <c r="F30" s="23" t="s">
        <v>77</v>
      </c>
      <c r="G30" s="24"/>
    </row>
    <row r="31" spans="2:7">
      <c r="B31" s="16"/>
      <c r="C31" s="21" t="s">
        <v>12</v>
      </c>
      <c r="D31" s="22" t="s">
        <v>78</v>
      </c>
      <c r="E31" s="22" t="s">
        <v>29</v>
      </c>
      <c r="F31" s="23" t="s">
        <v>79</v>
      </c>
      <c r="G31" s="24"/>
    </row>
    <row r="32" spans="2:7">
      <c r="B32" s="16"/>
      <c r="C32" s="25" t="s">
        <v>16</v>
      </c>
      <c r="D32" s="22" t="s">
        <v>80</v>
      </c>
      <c r="E32" s="22" t="s">
        <v>81</v>
      </c>
      <c r="F32" s="23" t="s">
        <v>82</v>
      </c>
      <c r="G32" s="24"/>
    </row>
    <row r="33" spans="2:7">
      <c r="B33" s="26"/>
      <c r="C33" s="22" t="s">
        <v>20</v>
      </c>
      <c r="D33" s="22" t="s">
        <v>83</v>
      </c>
      <c r="E33" s="22" t="s">
        <v>84</v>
      </c>
      <c r="F33" s="23" t="s">
        <v>85</v>
      </c>
      <c r="G33" s="24"/>
    </row>
    <row r="34" spans="2:7">
      <c r="B34" s="33"/>
      <c r="C34" s="28"/>
      <c r="D34" s="28"/>
      <c r="E34" s="28"/>
      <c r="F34" s="29"/>
      <c r="G34" s="30"/>
    </row>
    <row r="35" spans="2:7" ht="30">
      <c r="B35" s="31" t="s">
        <v>86</v>
      </c>
      <c r="C35" s="32" t="s">
        <v>8</v>
      </c>
      <c r="D35" s="22" t="s">
        <v>87</v>
      </c>
      <c r="E35" s="22" t="s">
        <v>81</v>
      </c>
      <c r="F35" s="23" t="s">
        <v>88</v>
      </c>
      <c r="G35" s="24" t="s">
        <v>89</v>
      </c>
    </row>
    <row r="36" spans="2:7">
      <c r="B36" s="16"/>
      <c r="C36" s="21" t="s">
        <v>12</v>
      </c>
      <c r="D36" s="22" t="s">
        <v>90</v>
      </c>
      <c r="E36" s="22" t="s">
        <v>29</v>
      </c>
      <c r="F36" s="23" t="s">
        <v>91</v>
      </c>
      <c r="G36" s="24" t="s">
        <v>92</v>
      </c>
    </row>
    <row r="37" spans="2:7">
      <c r="B37" s="16"/>
      <c r="C37" s="25" t="s">
        <v>16</v>
      </c>
      <c r="D37" s="22" t="s">
        <v>93</v>
      </c>
      <c r="E37" s="22" t="s">
        <v>84</v>
      </c>
      <c r="F37" s="23" t="s">
        <v>94</v>
      </c>
      <c r="G37" s="24" t="s">
        <v>95</v>
      </c>
    </row>
    <row r="38" spans="2:7">
      <c r="B38" s="26"/>
      <c r="C38" s="22" t="s">
        <v>20</v>
      </c>
      <c r="D38" s="22" t="s">
        <v>96</v>
      </c>
      <c r="E38" s="22" t="s">
        <v>47</v>
      </c>
      <c r="F38" s="23" t="s">
        <v>97</v>
      </c>
      <c r="G38" s="24" t="s">
        <v>98</v>
      </c>
    </row>
    <row r="39" spans="2:7">
      <c r="B39" s="33"/>
      <c r="C39" s="28"/>
      <c r="D39" s="28"/>
      <c r="E39" s="28"/>
      <c r="F39" s="29"/>
      <c r="G39" s="30"/>
    </row>
    <row r="40" spans="2:7">
      <c r="B40" s="31" t="s">
        <v>99</v>
      </c>
      <c r="C40" s="32" t="s">
        <v>8</v>
      </c>
      <c r="D40" s="22" t="s">
        <v>100</v>
      </c>
      <c r="E40" s="22" t="s">
        <v>101</v>
      </c>
      <c r="F40" s="23" t="s">
        <v>102</v>
      </c>
      <c r="G40" s="24" t="s">
        <v>103</v>
      </c>
    </row>
    <row r="41" spans="2:7">
      <c r="B41" s="16"/>
      <c r="C41" s="21" t="s">
        <v>12</v>
      </c>
      <c r="D41" s="22" t="s">
        <v>104</v>
      </c>
      <c r="E41" s="22" t="s">
        <v>81</v>
      </c>
      <c r="F41" s="23" t="s">
        <v>105</v>
      </c>
      <c r="G41" s="24" t="s">
        <v>106</v>
      </c>
    </row>
    <row r="42" spans="2:7">
      <c r="B42" s="16"/>
      <c r="C42" s="25" t="s">
        <v>16</v>
      </c>
      <c r="D42" s="22" t="s">
        <v>107</v>
      </c>
      <c r="E42" s="22" t="s">
        <v>108</v>
      </c>
      <c r="F42" s="23" t="s">
        <v>109</v>
      </c>
      <c r="G42" s="24" t="s">
        <v>110</v>
      </c>
    </row>
    <row r="43" spans="2:7">
      <c r="B43" s="26"/>
      <c r="C43" s="22" t="s">
        <v>20</v>
      </c>
      <c r="D43" s="22" t="s">
        <v>111</v>
      </c>
      <c r="E43" s="22" t="s">
        <v>18</v>
      </c>
      <c r="F43" s="23" t="s">
        <v>112</v>
      </c>
      <c r="G43" s="24" t="s">
        <v>113</v>
      </c>
    </row>
    <row r="44" spans="2:7">
      <c r="B44" s="33"/>
      <c r="C44" s="28"/>
      <c r="D44" s="28"/>
      <c r="E44" s="28"/>
      <c r="F44" s="29"/>
      <c r="G44" s="30"/>
    </row>
    <row r="45" spans="2:7">
      <c r="B45" s="31" t="s">
        <v>114</v>
      </c>
      <c r="C45" s="34" t="s">
        <v>8</v>
      </c>
      <c r="D45" s="35" t="s">
        <v>115</v>
      </c>
      <c r="E45" s="35" t="s">
        <v>116</v>
      </c>
      <c r="F45" s="23" t="s">
        <v>117</v>
      </c>
      <c r="G45" s="24" t="s">
        <v>118</v>
      </c>
    </row>
    <row r="46" spans="2:7">
      <c r="B46" s="16"/>
      <c r="C46" s="36"/>
      <c r="D46" s="37"/>
      <c r="E46" s="37"/>
      <c r="F46" s="23" t="s">
        <v>119</v>
      </c>
      <c r="G46" s="24" t="s">
        <v>120</v>
      </c>
    </row>
    <row r="47" spans="2:7">
      <c r="B47" s="16"/>
      <c r="C47" s="38" t="s">
        <v>12</v>
      </c>
      <c r="D47" s="35" t="s">
        <v>121</v>
      </c>
      <c r="E47" s="35" t="s">
        <v>29</v>
      </c>
      <c r="F47" s="23" t="s">
        <v>122</v>
      </c>
      <c r="G47" s="24" t="s">
        <v>123</v>
      </c>
    </row>
    <row r="48" spans="2:7">
      <c r="B48" s="16"/>
      <c r="C48" s="39"/>
      <c r="D48" s="37"/>
      <c r="E48" s="37"/>
      <c r="F48" s="23" t="s">
        <v>124</v>
      </c>
      <c r="G48" s="24" t="s">
        <v>125</v>
      </c>
    </row>
    <row r="49" spans="2:7">
      <c r="B49" s="16"/>
      <c r="C49" s="40" t="s">
        <v>16</v>
      </c>
      <c r="D49" s="35" t="s">
        <v>126</v>
      </c>
      <c r="E49" s="35" t="s">
        <v>101</v>
      </c>
      <c r="F49" s="23" t="s">
        <v>127</v>
      </c>
      <c r="G49" s="24" t="s">
        <v>102</v>
      </c>
    </row>
    <row r="50" spans="2:7">
      <c r="B50" s="16"/>
      <c r="C50" s="41"/>
      <c r="D50" s="37"/>
      <c r="E50" s="37"/>
      <c r="F50" s="23" t="s">
        <v>128</v>
      </c>
      <c r="G50" s="24" t="s">
        <v>129</v>
      </c>
    </row>
    <row r="51" spans="2:7">
      <c r="B51" s="16"/>
      <c r="C51" s="35" t="s">
        <v>20</v>
      </c>
      <c r="D51" s="35" t="s">
        <v>130</v>
      </c>
      <c r="E51" s="35" t="s">
        <v>70</v>
      </c>
      <c r="F51" s="23" t="s">
        <v>131</v>
      </c>
      <c r="G51" s="24" t="s">
        <v>132</v>
      </c>
    </row>
    <row r="52" spans="2:7" ht="16.5" thickBot="1">
      <c r="B52" s="26"/>
      <c r="C52" s="37"/>
      <c r="D52" s="37"/>
      <c r="E52" s="37"/>
      <c r="F52" s="23" t="s">
        <v>133</v>
      </c>
      <c r="G52" s="24" t="s">
        <v>134</v>
      </c>
    </row>
    <row r="53" spans="2:7" ht="5.25" customHeight="1">
      <c r="B53" s="42"/>
      <c r="C53" s="43"/>
      <c r="D53" s="43"/>
      <c r="E53" s="43"/>
      <c r="F53" s="43"/>
      <c r="G53" s="44"/>
    </row>
    <row r="54" spans="2:7">
      <c r="B54" s="45"/>
      <c r="C54" s="46"/>
      <c r="D54" s="46"/>
      <c r="E54" s="46"/>
      <c r="F54" s="47" t="s">
        <v>135</v>
      </c>
      <c r="G54" s="48"/>
    </row>
    <row r="55" spans="2:7">
      <c r="B55" s="45"/>
      <c r="C55" s="46"/>
      <c r="D55" s="46"/>
      <c r="E55" s="46"/>
      <c r="F55" s="49" t="s">
        <v>136</v>
      </c>
      <c r="G55" s="48"/>
    </row>
    <row r="56" spans="2:7">
      <c r="B56" s="50" t="s">
        <v>137</v>
      </c>
      <c r="C56" s="51"/>
      <c r="D56" s="51"/>
      <c r="E56" s="51"/>
      <c r="F56" s="52"/>
      <c r="G56" s="53"/>
    </row>
    <row r="57" spans="2:7">
      <c r="B57" s="54" t="s">
        <v>138</v>
      </c>
      <c r="C57" s="55" t="s">
        <v>139</v>
      </c>
      <c r="D57" s="51"/>
      <c r="E57" s="51"/>
      <c r="F57" s="52"/>
      <c r="G57" s="53"/>
    </row>
    <row r="58" spans="2:7">
      <c r="B58" s="54"/>
      <c r="C58" s="55"/>
      <c r="D58" s="51"/>
      <c r="E58" s="51"/>
      <c r="F58" s="52"/>
      <c r="G58" s="53"/>
    </row>
    <row r="59" spans="2:7">
      <c r="B59" s="33"/>
      <c r="C59" s="56" t="s">
        <v>140</v>
      </c>
      <c r="D59" s="51"/>
      <c r="E59" s="51"/>
      <c r="F59" s="52"/>
      <c r="G59" s="53"/>
    </row>
    <row r="60" spans="2:7" ht="16.5" thickBot="1">
      <c r="B60" s="57"/>
      <c r="C60" s="58"/>
      <c r="D60" s="58"/>
      <c r="E60" s="58"/>
      <c r="F60" s="59"/>
      <c r="G60" s="60"/>
    </row>
  </sheetData>
  <mergeCells count="39">
    <mergeCell ref="E49:E50"/>
    <mergeCell ref="C51:C52"/>
    <mergeCell ref="D51:D52"/>
    <mergeCell ref="E51:E52"/>
    <mergeCell ref="B53:G53"/>
    <mergeCell ref="B57:B58"/>
    <mergeCell ref="C57:C58"/>
    <mergeCell ref="B40:B43"/>
    <mergeCell ref="B45:B52"/>
    <mergeCell ref="C45:C46"/>
    <mergeCell ref="D45:D46"/>
    <mergeCell ref="E45:E46"/>
    <mergeCell ref="C47:C48"/>
    <mergeCell ref="D47:D48"/>
    <mergeCell ref="E47:E48"/>
    <mergeCell ref="C49:C50"/>
    <mergeCell ref="D49:D50"/>
    <mergeCell ref="E25:E26"/>
    <mergeCell ref="C27:C28"/>
    <mergeCell ref="D27:D28"/>
    <mergeCell ref="E27:E28"/>
    <mergeCell ref="B30:B33"/>
    <mergeCell ref="B35:B38"/>
    <mergeCell ref="B16:B19"/>
    <mergeCell ref="B21:B28"/>
    <mergeCell ref="C21:C22"/>
    <mergeCell ref="D21:D22"/>
    <mergeCell ref="E21:E22"/>
    <mergeCell ref="C23:C24"/>
    <mergeCell ref="D23:D24"/>
    <mergeCell ref="E23:E24"/>
    <mergeCell ref="C25:C26"/>
    <mergeCell ref="D25:D26"/>
    <mergeCell ref="B2:G2"/>
    <mergeCell ref="B3:G3"/>
    <mergeCell ref="B4:G4"/>
    <mergeCell ref="F5:G5"/>
    <mergeCell ref="B6:B9"/>
    <mergeCell ref="B11:B14"/>
  </mergeCells>
  <printOptions horizontalCentered="1" verticalCentered="1"/>
  <pageMargins left="0.44" right="0.41" top="0.6" bottom="0.36" header="0.3" footer="0.17"/>
  <pageSetup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H40"/>
  <sheetViews>
    <sheetView showGridLines="0" workbookViewId="0">
      <pane xSplit="3" ySplit="12" topLeftCell="D22" activePane="bottomRight" state="frozen"/>
      <selection activeCell="F14" sqref="F14"/>
      <selection pane="topRight" activeCell="F14" sqref="F14"/>
      <selection pane="bottomLeft" activeCell="F14" sqref="F14"/>
      <selection pane="bottomRight" activeCell="C12" sqref="C12"/>
    </sheetView>
  </sheetViews>
  <sheetFormatPr defaultColWidth="126.140625" defaultRowHeight="15"/>
  <cols>
    <col min="1" max="1" width="1.28515625" customWidth="1"/>
    <col min="2" max="2" width="11.5703125" bestFit="1" customWidth="1"/>
    <col min="3" max="3" width="44.28515625" customWidth="1"/>
    <col min="4" max="5" width="12" customWidth="1"/>
    <col min="6" max="6" width="12.5703125" customWidth="1"/>
    <col min="7" max="7" width="15.5703125" customWidth="1"/>
    <col min="8" max="8" width="1.42578125" customWidth="1"/>
  </cols>
  <sheetData>
    <row r="1" spans="2:8" ht="6" customHeight="1" thickBot="1"/>
    <row r="2" spans="2:8" ht="20.100000000000001" customHeight="1">
      <c r="B2" s="61"/>
      <c r="C2" s="62"/>
      <c r="D2" s="62"/>
      <c r="E2" s="62"/>
      <c r="F2" s="62"/>
      <c r="G2" s="63"/>
      <c r="H2" s="64"/>
    </row>
    <row r="3" spans="2:8" ht="20.100000000000001" customHeight="1">
      <c r="B3" s="65"/>
      <c r="C3" s="66"/>
      <c r="D3" s="66"/>
      <c r="E3" s="66"/>
      <c r="F3" s="66"/>
      <c r="G3" s="67"/>
      <c r="H3" s="64"/>
    </row>
    <row r="4" spans="2:8" ht="20.100000000000001" customHeight="1">
      <c r="B4" s="65"/>
      <c r="C4" s="66"/>
      <c r="D4" s="66"/>
      <c r="E4" s="66"/>
      <c r="F4" s="66"/>
      <c r="G4" s="67"/>
      <c r="H4" s="64"/>
    </row>
    <row r="5" spans="2:8" ht="20.100000000000001" customHeight="1">
      <c r="B5" s="65"/>
      <c r="C5" s="66"/>
      <c r="D5" s="66"/>
      <c r="E5" s="66"/>
      <c r="F5" s="66"/>
      <c r="G5" s="67"/>
      <c r="H5" s="64"/>
    </row>
    <row r="6" spans="2:8" ht="20.100000000000001" customHeight="1">
      <c r="B6" s="65"/>
      <c r="C6" s="66"/>
      <c r="D6" s="66"/>
      <c r="E6" s="66"/>
      <c r="F6" s="66"/>
      <c r="G6" s="67"/>
      <c r="H6" s="64"/>
    </row>
    <row r="7" spans="2:8" ht="20.100000000000001" customHeight="1">
      <c r="B7" s="65"/>
      <c r="C7" s="66"/>
      <c r="D7" s="66"/>
      <c r="E7" s="66"/>
      <c r="F7" s="66"/>
      <c r="G7" s="67"/>
      <c r="H7" s="64"/>
    </row>
    <row r="8" spans="2:8" ht="20.100000000000001" customHeight="1">
      <c r="B8" s="65"/>
      <c r="C8" s="66"/>
      <c r="D8" s="66"/>
      <c r="E8" s="66"/>
      <c r="F8" s="66"/>
      <c r="G8" s="67"/>
      <c r="H8" s="64"/>
    </row>
    <row r="9" spans="2:8" ht="20.100000000000001" customHeight="1">
      <c r="B9" s="65"/>
      <c r="C9" s="68"/>
      <c r="D9" s="68"/>
      <c r="E9" s="68"/>
      <c r="F9" s="68"/>
      <c r="G9" s="67"/>
      <c r="H9" s="69"/>
    </row>
    <row r="10" spans="2:8" ht="31.5">
      <c r="B10" s="65"/>
      <c r="C10" s="70" t="s">
        <v>141</v>
      </c>
      <c r="D10" s="71" t="s">
        <v>142</v>
      </c>
      <c r="E10" s="72"/>
      <c r="F10" s="73"/>
      <c r="G10" s="74" t="s">
        <v>143</v>
      </c>
      <c r="H10" s="69"/>
    </row>
    <row r="11" spans="2:8" ht="30">
      <c r="B11" s="75"/>
      <c r="C11" s="76" t="s">
        <v>144</v>
      </c>
      <c r="D11" s="77">
        <f>SUM(D13:D34)</f>
        <v>18</v>
      </c>
      <c r="E11" s="77">
        <f>SUM(E13:E34)</f>
        <v>18</v>
      </c>
      <c r="F11" s="77">
        <f>SUM(F13:F34)</f>
        <v>18</v>
      </c>
      <c r="G11" s="78" t="s">
        <v>145</v>
      </c>
      <c r="H11" s="69"/>
    </row>
    <row r="12" spans="2:8" s="85" customFormat="1" ht="21">
      <c r="B12" s="79" t="s">
        <v>146</v>
      </c>
      <c r="C12" s="80" t="s">
        <v>147</v>
      </c>
      <c r="D12" s="81" t="s">
        <v>8</v>
      </c>
      <c r="E12" s="82" t="s">
        <v>12</v>
      </c>
      <c r="F12" s="83" t="s">
        <v>16</v>
      </c>
      <c r="G12" s="84" t="s">
        <v>148</v>
      </c>
    </row>
    <row r="13" spans="2:8" ht="26.25">
      <c r="B13" s="86">
        <v>1</v>
      </c>
      <c r="C13" s="87" t="s">
        <v>29</v>
      </c>
      <c r="D13" s="88">
        <v>2</v>
      </c>
      <c r="E13" s="89">
        <v>7</v>
      </c>
      <c r="F13" s="90">
        <v>3</v>
      </c>
      <c r="G13" s="91">
        <f t="shared" ref="G13:G34" si="0">+D13*3+E13*2+F13*1</f>
        <v>23</v>
      </c>
    </row>
    <row r="14" spans="2:8" ht="26.25">
      <c r="B14" s="86">
        <v>2</v>
      </c>
      <c r="C14" s="87" t="s">
        <v>10</v>
      </c>
      <c r="D14" s="88">
        <v>3</v>
      </c>
      <c r="E14" s="89">
        <v>2</v>
      </c>
      <c r="F14" s="90">
        <v>2</v>
      </c>
      <c r="G14" s="91">
        <f t="shared" si="0"/>
        <v>15</v>
      </c>
    </row>
    <row r="15" spans="2:8" ht="26.25">
      <c r="B15" s="86">
        <v>3</v>
      </c>
      <c r="C15" s="87" t="s">
        <v>22</v>
      </c>
      <c r="D15" s="88">
        <v>4</v>
      </c>
      <c r="E15" s="89"/>
      <c r="F15" s="90"/>
      <c r="G15" s="91">
        <f t="shared" si="0"/>
        <v>12</v>
      </c>
    </row>
    <row r="16" spans="2:8" ht="26.25">
      <c r="B16" s="86">
        <v>4</v>
      </c>
      <c r="C16" s="87" t="s">
        <v>149</v>
      </c>
      <c r="D16" s="88">
        <v>2</v>
      </c>
      <c r="E16" s="89">
        <v>1</v>
      </c>
      <c r="F16" s="90">
        <v>2</v>
      </c>
      <c r="G16" s="91">
        <f t="shared" si="0"/>
        <v>10</v>
      </c>
    </row>
    <row r="17" spans="2:7" ht="26.25">
      <c r="B17" s="86">
        <v>4</v>
      </c>
      <c r="C17" s="87" t="s">
        <v>101</v>
      </c>
      <c r="D17" s="88">
        <v>1</v>
      </c>
      <c r="E17" s="89">
        <v>2</v>
      </c>
      <c r="F17" s="90">
        <v>3</v>
      </c>
      <c r="G17" s="91">
        <f t="shared" si="0"/>
        <v>10</v>
      </c>
    </row>
    <row r="18" spans="2:7" ht="26.25">
      <c r="B18" s="86">
        <v>5</v>
      </c>
      <c r="C18" s="87" t="s">
        <v>47</v>
      </c>
      <c r="D18" s="88">
        <v>2</v>
      </c>
      <c r="E18" s="89"/>
      <c r="F18" s="90">
        <v>2</v>
      </c>
      <c r="G18" s="91">
        <f t="shared" si="0"/>
        <v>8</v>
      </c>
    </row>
    <row r="19" spans="2:7" ht="52.5">
      <c r="B19" s="86">
        <v>6</v>
      </c>
      <c r="C19" s="92" t="s">
        <v>116</v>
      </c>
      <c r="D19" s="88">
        <v>1</v>
      </c>
      <c r="E19" s="89">
        <v>2</v>
      </c>
      <c r="F19" s="90"/>
      <c r="G19" s="91">
        <f t="shared" si="0"/>
        <v>7</v>
      </c>
    </row>
    <row r="20" spans="2:7" ht="26.25">
      <c r="B20" s="86">
        <v>6</v>
      </c>
      <c r="C20" s="87" t="s">
        <v>18</v>
      </c>
      <c r="D20" s="88">
        <v>1</v>
      </c>
      <c r="E20" s="89">
        <v>1</v>
      </c>
      <c r="F20" s="90">
        <v>2</v>
      </c>
      <c r="G20" s="91">
        <f t="shared" si="0"/>
        <v>7</v>
      </c>
    </row>
    <row r="21" spans="2:7" ht="26.25">
      <c r="B21" s="86">
        <v>7</v>
      </c>
      <c r="C21" s="87" t="s">
        <v>14</v>
      </c>
      <c r="D21" s="88"/>
      <c r="E21" s="89">
        <v>2</v>
      </c>
      <c r="F21" s="90">
        <v>1</v>
      </c>
      <c r="G21" s="91">
        <f t="shared" si="0"/>
        <v>5</v>
      </c>
    </row>
    <row r="22" spans="2:7" ht="26.25">
      <c r="B22" s="86">
        <v>8</v>
      </c>
      <c r="C22" s="87" t="s">
        <v>84</v>
      </c>
      <c r="D22" s="88">
        <v>1</v>
      </c>
      <c r="E22" s="89"/>
      <c r="F22" s="90">
        <v>1</v>
      </c>
      <c r="G22" s="91">
        <f t="shared" si="0"/>
        <v>4</v>
      </c>
    </row>
    <row r="23" spans="2:7" ht="26.25">
      <c r="B23" s="86">
        <v>9</v>
      </c>
      <c r="C23" s="87" t="s">
        <v>150</v>
      </c>
      <c r="D23" s="88">
        <v>1</v>
      </c>
      <c r="E23" s="89"/>
      <c r="F23" s="90"/>
      <c r="G23" s="91">
        <f t="shared" si="0"/>
        <v>3</v>
      </c>
    </row>
    <row r="24" spans="2:7" ht="26.25">
      <c r="B24" s="86">
        <v>10</v>
      </c>
      <c r="C24" s="87" t="s">
        <v>43</v>
      </c>
      <c r="D24" s="88"/>
      <c r="E24" s="89">
        <v>1</v>
      </c>
      <c r="F24" s="90"/>
      <c r="G24" s="91">
        <f t="shared" si="0"/>
        <v>2</v>
      </c>
    </row>
    <row r="25" spans="2:7" ht="26.25">
      <c r="B25" s="86">
        <v>11</v>
      </c>
      <c r="C25" s="87" t="s">
        <v>33</v>
      </c>
      <c r="D25" s="88"/>
      <c r="E25" s="89"/>
      <c r="F25" s="90">
        <v>1</v>
      </c>
      <c r="G25" s="91">
        <f t="shared" si="0"/>
        <v>1</v>
      </c>
    </row>
    <row r="26" spans="2:7" ht="26.25">
      <c r="B26" s="86">
        <v>11</v>
      </c>
      <c r="C26" s="87" t="s">
        <v>108</v>
      </c>
      <c r="D26" s="88"/>
      <c r="E26" s="89"/>
      <c r="F26" s="90">
        <v>1</v>
      </c>
      <c r="G26" s="91">
        <f t="shared" si="0"/>
        <v>1</v>
      </c>
    </row>
    <row r="27" spans="2:7" ht="26.25">
      <c r="B27" s="86">
        <v>12</v>
      </c>
      <c r="C27" s="87" t="s">
        <v>151</v>
      </c>
      <c r="D27" s="88"/>
      <c r="E27" s="89"/>
      <c r="F27" s="90"/>
      <c r="G27" s="91">
        <f t="shared" si="0"/>
        <v>0</v>
      </c>
    </row>
    <row r="28" spans="2:7" ht="26.25">
      <c r="B28" s="86">
        <f t="shared" ref="B28:B34" si="1">+B27+1</f>
        <v>13</v>
      </c>
      <c r="C28" s="87" t="s">
        <v>152</v>
      </c>
      <c r="D28" s="88"/>
      <c r="E28" s="89"/>
      <c r="F28" s="90"/>
      <c r="G28" s="91">
        <f t="shared" si="0"/>
        <v>0</v>
      </c>
    </row>
    <row r="29" spans="2:7" ht="26.25">
      <c r="B29" s="86">
        <f t="shared" si="1"/>
        <v>14</v>
      </c>
      <c r="C29" s="87" t="s">
        <v>153</v>
      </c>
      <c r="D29" s="88"/>
      <c r="E29" s="89"/>
      <c r="F29" s="90"/>
      <c r="G29" s="91">
        <f t="shared" si="0"/>
        <v>0</v>
      </c>
    </row>
    <row r="30" spans="2:7" ht="26.25">
      <c r="B30" s="86">
        <f t="shared" si="1"/>
        <v>15</v>
      </c>
      <c r="C30" s="87" t="s">
        <v>70</v>
      </c>
      <c r="D30" s="88"/>
      <c r="E30" s="89"/>
      <c r="F30" s="90"/>
      <c r="G30" s="91">
        <f t="shared" si="0"/>
        <v>0</v>
      </c>
    </row>
    <row r="31" spans="2:7" ht="26.25">
      <c r="B31" s="86">
        <f t="shared" si="1"/>
        <v>16</v>
      </c>
      <c r="C31" s="87" t="s">
        <v>154</v>
      </c>
      <c r="D31" s="88"/>
      <c r="E31" s="89"/>
      <c r="F31" s="90"/>
      <c r="G31" s="91">
        <f t="shared" si="0"/>
        <v>0</v>
      </c>
    </row>
    <row r="32" spans="2:7" ht="26.25">
      <c r="B32" s="86">
        <f t="shared" si="1"/>
        <v>17</v>
      </c>
      <c r="C32" s="87" t="s">
        <v>155</v>
      </c>
      <c r="D32" s="88"/>
      <c r="E32" s="89"/>
      <c r="F32" s="90"/>
      <c r="G32" s="91">
        <f t="shared" si="0"/>
        <v>0</v>
      </c>
    </row>
    <row r="33" spans="2:7" ht="26.25">
      <c r="B33" s="86">
        <f t="shared" si="1"/>
        <v>18</v>
      </c>
      <c r="C33" s="87" t="s">
        <v>156</v>
      </c>
      <c r="D33" s="88"/>
      <c r="E33" s="89"/>
      <c r="F33" s="90"/>
      <c r="G33" s="91">
        <f t="shared" si="0"/>
        <v>0</v>
      </c>
    </row>
    <row r="34" spans="2:7" ht="27" thickBot="1">
      <c r="B34" s="93">
        <f t="shared" si="1"/>
        <v>19</v>
      </c>
      <c r="C34" s="94" t="s">
        <v>157</v>
      </c>
      <c r="D34" s="95"/>
      <c r="E34" s="96"/>
      <c r="F34" s="97"/>
      <c r="G34" s="91">
        <f t="shared" si="0"/>
        <v>0</v>
      </c>
    </row>
    <row r="35" spans="2:7">
      <c r="B35" s="98"/>
      <c r="C35" s="99"/>
      <c r="D35" s="99"/>
      <c r="E35" s="99"/>
      <c r="F35" s="99"/>
      <c r="G35" s="100"/>
    </row>
    <row r="36" spans="2:7" ht="15.75">
      <c r="B36" s="101"/>
      <c r="C36" s="102" t="s">
        <v>158</v>
      </c>
      <c r="D36" s="103"/>
      <c r="E36" s="55" t="s">
        <v>135</v>
      </c>
      <c r="F36" s="55"/>
      <c r="G36" s="104"/>
    </row>
    <row r="37" spans="2:7" ht="15.75">
      <c r="B37" s="101"/>
      <c r="C37" s="105" t="s">
        <v>159</v>
      </c>
      <c r="D37" s="103"/>
      <c r="E37" s="106" t="s">
        <v>136</v>
      </c>
      <c r="F37" s="106"/>
      <c r="G37" s="104"/>
    </row>
    <row r="38" spans="2:7">
      <c r="B38" s="101"/>
      <c r="C38" s="105"/>
      <c r="D38" s="103"/>
      <c r="E38" s="103"/>
      <c r="F38" s="103"/>
      <c r="G38" s="104"/>
    </row>
    <row r="39" spans="2:7">
      <c r="B39" s="101"/>
      <c r="C39" s="107" t="s">
        <v>160</v>
      </c>
      <c r="D39" s="103"/>
      <c r="E39" s="103"/>
      <c r="F39" s="103"/>
      <c r="G39" s="104"/>
    </row>
    <row r="40" spans="2:7" ht="15.75" thickBot="1">
      <c r="B40" s="108"/>
      <c r="C40" s="109"/>
      <c r="D40" s="109"/>
      <c r="E40" s="109"/>
      <c r="F40" s="109"/>
      <c r="G40" s="110"/>
    </row>
  </sheetData>
  <mergeCells count="5">
    <mergeCell ref="C3:F8"/>
    <mergeCell ref="D10:F10"/>
    <mergeCell ref="E36:F36"/>
    <mergeCell ref="C37:C38"/>
    <mergeCell ref="E37:F37"/>
  </mergeCells>
  <printOptions horizontalCentered="1" verticalCentered="1"/>
  <pageMargins left="0.46" right="0.47" top="0.43" bottom="0.6" header="0.3" footer="0.3"/>
  <pageSetup scale="71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H40"/>
  <sheetViews>
    <sheetView showGridLines="0" workbookViewId="0">
      <pane xSplit="3" ySplit="12" topLeftCell="D13" activePane="bottomRight" state="frozen"/>
      <selection pane="topRight" activeCell="C1" sqref="C1"/>
      <selection pane="bottomLeft" activeCell="A12" sqref="A12"/>
      <selection pane="bottomRight" activeCell="E11" sqref="E11"/>
    </sheetView>
  </sheetViews>
  <sheetFormatPr defaultColWidth="126.140625" defaultRowHeight="15"/>
  <cols>
    <col min="1" max="1" width="1.28515625" customWidth="1"/>
    <col min="2" max="2" width="11.5703125" bestFit="1" customWidth="1"/>
    <col min="3" max="3" width="44.28515625" customWidth="1"/>
    <col min="4" max="5" width="12" customWidth="1"/>
    <col min="6" max="6" width="12.5703125" customWidth="1"/>
    <col min="7" max="7" width="15.5703125" customWidth="1"/>
    <col min="8" max="8" width="1.42578125" customWidth="1"/>
  </cols>
  <sheetData>
    <row r="1" spans="2:8" ht="6" customHeight="1" thickBot="1"/>
    <row r="2" spans="2:8" ht="20.100000000000001" customHeight="1">
      <c r="B2" s="61"/>
      <c r="C2" s="62"/>
      <c r="D2" s="62"/>
      <c r="E2" s="62"/>
      <c r="F2" s="62"/>
      <c r="G2" s="63"/>
      <c r="H2" s="64"/>
    </row>
    <row r="3" spans="2:8" ht="20.100000000000001" customHeight="1">
      <c r="B3" s="65"/>
      <c r="C3" s="66"/>
      <c r="D3" s="66"/>
      <c r="E3" s="66"/>
      <c r="F3" s="66"/>
      <c r="G3" s="67"/>
      <c r="H3" s="64"/>
    </row>
    <row r="4" spans="2:8" ht="20.100000000000001" customHeight="1">
      <c r="B4" s="65"/>
      <c r="C4" s="66"/>
      <c r="D4" s="66"/>
      <c r="E4" s="66"/>
      <c r="F4" s="66"/>
      <c r="G4" s="67"/>
      <c r="H4" s="64"/>
    </row>
    <row r="5" spans="2:8" ht="20.100000000000001" customHeight="1">
      <c r="B5" s="65"/>
      <c r="C5" s="66"/>
      <c r="D5" s="66"/>
      <c r="E5" s="66"/>
      <c r="F5" s="66"/>
      <c r="G5" s="67"/>
      <c r="H5" s="64"/>
    </row>
    <row r="6" spans="2:8" ht="20.100000000000001" customHeight="1">
      <c r="B6" s="65"/>
      <c r="C6" s="66"/>
      <c r="D6" s="66"/>
      <c r="E6" s="66"/>
      <c r="F6" s="66"/>
      <c r="G6" s="67"/>
      <c r="H6" s="64"/>
    </row>
    <row r="7" spans="2:8" ht="20.100000000000001" customHeight="1">
      <c r="B7" s="65"/>
      <c r="C7" s="66"/>
      <c r="D7" s="66"/>
      <c r="E7" s="66"/>
      <c r="F7" s="66"/>
      <c r="G7" s="67"/>
      <c r="H7" s="64"/>
    </row>
    <row r="8" spans="2:8" ht="20.100000000000001" customHeight="1">
      <c r="B8" s="65"/>
      <c r="C8" s="66"/>
      <c r="D8" s="66"/>
      <c r="E8" s="66"/>
      <c r="F8" s="66"/>
      <c r="G8" s="67"/>
      <c r="H8" s="64"/>
    </row>
    <row r="9" spans="2:8" ht="20.100000000000001" customHeight="1">
      <c r="B9" s="65"/>
      <c r="C9" s="68"/>
      <c r="D9" s="68"/>
      <c r="E9" s="68"/>
      <c r="F9" s="68"/>
      <c r="G9" s="67"/>
      <c r="H9" s="69"/>
    </row>
    <row r="10" spans="2:8" ht="23.25">
      <c r="B10" s="65"/>
      <c r="C10" s="70" t="s">
        <v>141</v>
      </c>
      <c r="D10" s="71" t="s">
        <v>257</v>
      </c>
      <c r="E10" s="72"/>
      <c r="F10" s="73"/>
      <c r="G10" s="111" t="s">
        <v>162</v>
      </c>
      <c r="H10" s="69"/>
    </row>
    <row r="11" spans="2:8" ht="26.25">
      <c r="B11" s="75"/>
      <c r="C11" s="76" t="s">
        <v>144</v>
      </c>
      <c r="D11" s="77">
        <f>SUM(D13:D34)</f>
        <v>10</v>
      </c>
      <c r="E11" s="77">
        <f>SUM(E13:E34)</f>
        <v>10</v>
      </c>
      <c r="F11" s="77">
        <f>SUM(F13:F34)</f>
        <v>10</v>
      </c>
      <c r="G11" s="91">
        <f>SUM(D11:F11)</f>
        <v>30</v>
      </c>
      <c r="H11" s="69"/>
    </row>
    <row r="12" spans="2:8" s="85" customFormat="1" ht="21">
      <c r="B12" s="79" t="s">
        <v>146</v>
      </c>
      <c r="C12" s="80" t="s">
        <v>147</v>
      </c>
      <c r="D12" s="81" t="s">
        <v>8</v>
      </c>
      <c r="E12" s="82" t="s">
        <v>12</v>
      </c>
      <c r="F12" s="83" t="s">
        <v>16</v>
      </c>
      <c r="G12" s="84"/>
    </row>
    <row r="13" spans="2:8" ht="26.25">
      <c r="B13" s="86">
        <v>1</v>
      </c>
      <c r="C13" s="87" t="s">
        <v>29</v>
      </c>
      <c r="D13" s="88">
        <v>2</v>
      </c>
      <c r="E13" s="89">
        <v>2</v>
      </c>
      <c r="F13" s="90">
        <v>3</v>
      </c>
      <c r="G13" s="91">
        <f t="shared" ref="G13:G34" si="0">SUM(D13:F13)</f>
        <v>7</v>
      </c>
    </row>
    <row r="14" spans="2:8" ht="26.25">
      <c r="B14" s="86">
        <f>+B13+1</f>
        <v>2</v>
      </c>
      <c r="C14" s="87" t="s">
        <v>47</v>
      </c>
      <c r="D14" s="88">
        <v>2</v>
      </c>
      <c r="E14" s="89"/>
      <c r="F14" s="90">
        <v>1</v>
      </c>
      <c r="G14" s="91">
        <f t="shared" si="0"/>
        <v>3</v>
      </c>
    </row>
    <row r="15" spans="2:8" ht="26.25">
      <c r="B15" s="86">
        <f t="shared" ref="B15:B34" si="1">+B14+1</f>
        <v>3</v>
      </c>
      <c r="C15" s="87" t="s">
        <v>22</v>
      </c>
      <c r="D15" s="88">
        <v>2</v>
      </c>
      <c r="E15" s="89"/>
      <c r="F15" s="90"/>
      <c r="G15" s="91">
        <f t="shared" si="0"/>
        <v>2</v>
      </c>
    </row>
    <row r="16" spans="2:8" ht="26.25">
      <c r="B16" s="86">
        <f t="shared" si="1"/>
        <v>4</v>
      </c>
      <c r="C16" s="87" t="s">
        <v>10</v>
      </c>
      <c r="D16" s="88">
        <v>1</v>
      </c>
      <c r="E16" s="89">
        <v>2</v>
      </c>
      <c r="F16" s="90">
        <v>1</v>
      </c>
      <c r="G16" s="91">
        <f t="shared" si="0"/>
        <v>4</v>
      </c>
    </row>
    <row r="17" spans="2:7" ht="26.25">
      <c r="B17" s="86">
        <f t="shared" si="1"/>
        <v>5</v>
      </c>
      <c r="C17" s="87" t="s">
        <v>149</v>
      </c>
      <c r="D17" s="88">
        <v>1</v>
      </c>
      <c r="E17" s="89"/>
      <c r="F17" s="90">
        <v>1</v>
      </c>
      <c r="G17" s="91">
        <f t="shared" si="0"/>
        <v>2</v>
      </c>
    </row>
    <row r="18" spans="2:7" ht="26.25">
      <c r="B18" s="86">
        <f t="shared" si="1"/>
        <v>6</v>
      </c>
      <c r="C18" s="87" t="s">
        <v>84</v>
      </c>
      <c r="D18" s="88">
        <v>1</v>
      </c>
      <c r="E18" s="89"/>
      <c r="F18" s="90"/>
      <c r="G18" s="91">
        <f t="shared" si="0"/>
        <v>1</v>
      </c>
    </row>
    <row r="19" spans="2:7" ht="26.25">
      <c r="B19" s="86">
        <v>6</v>
      </c>
      <c r="C19" s="87" t="s">
        <v>150</v>
      </c>
      <c r="D19" s="88">
        <v>1</v>
      </c>
      <c r="E19" s="89"/>
      <c r="F19" s="90"/>
      <c r="G19" s="91">
        <f t="shared" si="0"/>
        <v>1</v>
      </c>
    </row>
    <row r="20" spans="2:7" ht="26.25">
      <c r="B20" s="86">
        <f t="shared" si="1"/>
        <v>7</v>
      </c>
      <c r="C20" s="87" t="s">
        <v>101</v>
      </c>
      <c r="D20" s="88"/>
      <c r="E20" s="89">
        <v>2</v>
      </c>
      <c r="F20" s="90">
        <v>2</v>
      </c>
      <c r="G20" s="91">
        <f t="shared" si="0"/>
        <v>4</v>
      </c>
    </row>
    <row r="21" spans="2:7" ht="52.5">
      <c r="B21" s="86">
        <f t="shared" si="1"/>
        <v>8</v>
      </c>
      <c r="C21" s="92" t="s">
        <v>116</v>
      </c>
      <c r="D21" s="88"/>
      <c r="E21" s="89">
        <v>2</v>
      </c>
      <c r="F21" s="90"/>
      <c r="G21" s="91">
        <f t="shared" si="0"/>
        <v>2</v>
      </c>
    </row>
    <row r="22" spans="2:7" ht="26.25">
      <c r="B22" s="86">
        <f t="shared" si="1"/>
        <v>9</v>
      </c>
      <c r="C22" s="87" t="s">
        <v>14</v>
      </c>
      <c r="D22" s="88"/>
      <c r="E22" s="89">
        <v>1</v>
      </c>
      <c r="F22" s="90">
        <v>1</v>
      </c>
      <c r="G22" s="91">
        <f t="shared" si="0"/>
        <v>2</v>
      </c>
    </row>
    <row r="23" spans="2:7" ht="26.25">
      <c r="B23" s="86">
        <v>9</v>
      </c>
      <c r="C23" s="87" t="s">
        <v>18</v>
      </c>
      <c r="D23" s="88"/>
      <c r="E23" s="89">
        <v>1</v>
      </c>
      <c r="F23" s="90">
        <v>1</v>
      </c>
      <c r="G23" s="91">
        <f t="shared" si="0"/>
        <v>2</v>
      </c>
    </row>
    <row r="24" spans="2:7" ht="26.25">
      <c r="B24" s="86">
        <f t="shared" si="1"/>
        <v>10</v>
      </c>
      <c r="C24" s="87" t="s">
        <v>33</v>
      </c>
      <c r="D24" s="88"/>
      <c r="E24" s="89"/>
      <c r="F24" s="90"/>
      <c r="G24" s="91">
        <f t="shared" si="0"/>
        <v>0</v>
      </c>
    </row>
    <row r="25" spans="2:7" ht="26.25">
      <c r="B25" s="86">
        <f t="shared" si="1"/>
        <v>11</v>
      </c>
      <c r="C25" s="87" t="s">
        <v>151</v>
      </c>
      <c r="D25" s="88"/>
      <c r="E25" s="89"/>
      <c r="F25" s="90"/>
      <c r="G25" s="91">
        <f t="shared" si="0"/>
        <v>0</v>
      </c>
    </row>
    <row r="26" spans="2:7" ht="26.25">
      <c r="B26" s="86">
        <f t="shared" si="1"/>
        <v>12</v>
      </c>
      <c r="C26" s="87" t="s">
        <v>108</v>
      </c>
      <c r="D26" s="88"/>
      <c r="E26" s="89"/>
      <c r="F26" s="90"/>
      <c r="G26" s="91">
        <f t="shared" si="0"/>
        <v>0</v>
      </c>
    </row>
    <row r="27" spans="2:7" ht="26.25">
      <c r="B27" s="86">
        <f t="shared" si="1"/>
        <v>13</v>
      </c>
      <c r="C27" s="87" t="s">
        <v>152</v>
      </c>
      <c r="D27" s="88"/>
      <c r="E27" s="89"/>
      <c r="F27" s="90"/>
      <c r="G27" s="91">
        <f t="shared" si="0"/>
        <v>0</v>
      </c>
    </row>
    <row r="28" spans="2:7" ht="26.25">
      <c r="B28" s="86">
        <f t="shared" si="1"/>
        <v>14</v>
      </c>
      <c r="C28" s="87" t="s">
        <v>153</v>
      </c>
      <c r="D28" s="88"/>
      <c r="E28" s="89"/>
      <c r="F28" s="90"/>
      <c r="G28" s="91">
        <f t="shared" si="0"/>
        <v>0</v>
      </c>
    </row>
    <row r="29" spans="2:7" ht="26.25">
      <c r="B29" s="86">
        <f t="shared" si="1"/>
        <v>15</v>
      </c>
      <c r="C29" s="87" t="s">
        <v>70</v>
      </c>
      <c r="D29" s="88"/>
      <c r="E29" s="89"/>
      <c r="F29" s="90"/>
      <c r="G29" s="91">
        <f t="shared" si="0"/>
        <v>0</v>
      </c>
    </row>
    <row r="30" spans="2:7" ht="26.25">
      <c r="B30" s="86">
        <f t="shared" si="1"/>
        <v>16</v>
      </c>
      <c r="C30" s="87" t="s">
        <v>154</v>
      </c>
      <c r="D30" s="88"/>
      <c r="E30" s="89"/>
      <c r="F30" s="90"/>
      <c r="G30" s="91">
        <f t="shared" si="0"/>
        <v>0</v>
      </c>
    </row>
    <row r="31" spans="2:7" ht="26.25">
      <c r="B31" s="86">
        <f t="shared" si="1"/>
        <v>17</v>
      </c>
      <c r="C31" s="87" t="s">
        <v>155</v>
      </c>
      <c r="D31" s="88"/>
      <c r="E31" s="89"/>
      <c r="F31" s="90"/>
      <c r="G31" s="91">
        <f t="shared" si="0"/>
        <v>0</v>
      </c>
    </row>
    <row r="32" spans="2:7" ht="26.25">
      <c r="B32" s="86">
        <f t="shared" si="1"/>
        <v>18</v>
      </c>
      <c r="C32" s="87" t="s">
        <v>156</v>
      </c>
      <c r="D32" s="88"/>
      <c r="E32" s="89"/>
      <c r="F32" s="90"/>
      <c r="G32" s="91">
        <f t="shared" si="0"/>
        <v>0</v>
      </c>
    </row>
    <row r="33" spans="2:7" ht="26.25">
      <c r="B33" s="86">
        <f t="shared" si="1"/>
        <v>19</v>
      </c>
      <c r="C33" s="87" t="s">
        <v>157</v>
      </c>
      <c r="D33" s="88"/>
      <c r="E33" s="89"/>
      <c r="F33" s="90"/>
      <c r="G33" s="91">
        <f t="shared" si="0"/>
        <v>0</v>
      </c>
    </row>
    <row r="34" spans="2:7" ht="27" thickBot="1">
      <c r="B34" s="93">
        <f t="shared" si="1"/>
        <v>20</v>
      </c>
      <c r="C34" s="94" t="s">
        <v>43</v>
      </c>
      <c r="D34" s="95"/>
      <c r="E34" s="96"/>
      <c r="F34" s="97"/>
      <c r="G34" s="112">
        <f t="shared" si="0"/>
        <v>0</v>
      </c>
    </row>
    <row r="35" spans="2:7">
      <c r="B35" s="98"/>
      <c r="C35" s="99"/>
      <c r="D35" s="99"/>
      <c r="E35" s="99"/>
      <c r="F35" s="99"/>
      <c r="G35" s="100"/>
    </row>
    <row r="36" spans="2:7" ht="15.75">
      <c r="B36" s="101"/>
      <c r="C36" s="102" t="s">
        <v>158</v>
      </c>
      <c r="D36" s="103"/>
      <c r="E36" s="55" t="s">
        <v>135</v>
      </c>
      <c r="F36" s="55"/>
      <c r="G36" s="104"/>
    </row>
    <row r="37" spans="2:7" ht="15.75">
      <c r="B37" s="101"/>
      <c r="C37" s="105" t="s">
        <v>159</v>
      </c>
      <c r="D37" s="103"/>
      <c r="E37" s="106" t="s">
        <v>136</v>
      </c>
      <c r="F37" s="106"/>
      <c r="G37" s="104"/>
    </row>
    <row r="38" spans="2:7">
      <c r="B38" s="101"/>
      <c r="C38" s="105"/>
      <c r="D38" s="103"/>
      <c r="E38" s="103"/>
      <c r="F38" s="103"/>
      <c r="G38" s="104"/>
    </row>
    <row r="39" spans="2:7">
      <c r="B39" s="101"/>
      <c r="C39" s="107" t="s">
        <v>160</v>
      </c>
      <c r="D39" s="103"/>
      <c r="E39" s="103"/>
      <c r="F39" s="103"/>
      <c r="G39" s="104"/>
    </row>
    <row r="40" spans="2:7" ht="15.75" thickBot="1">
      <c r="B40" s="108"/>
      <c r="C40" s="109"/>
      <c r="D40" s="109"/>
      <c r="E40" s="109"/>
      <c r="F40" s="109"/>
      <c r="G40" s="110"/>
    </row>
  </sheetData>
  <mergeCells count="5">
    <mergeCell ref="C3:F8"/>
    <mergeCell ref="D10:F10"/>
    <mergeCell ref="E36:F36"/>
    <mergeCell ref="C37:C38"/>
    <mergeCell ref="E37:F37"/>
  </mergeCells>
  <printOptions horizontalCentered="1" verticalCentered="1"/>
  <pageMargins left="0.46" right="0.47" top="0.43" bottom="0.6" header="0.3" footer="0.3"/>
  <pageSetup scale="71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H40"/>
  <sheetViews>
    <sheetView showGridLines="0" workbookViewId="0">
      <pane xSplit="3" ySplit="12" topLeftCell="D33" activePane="bottomRight" state="frozen"/>
      <selection activeCell="F14" sqref="F14"/>
      <selection pane="topRight" activeCell="F14" sqref="F14"/>
      <selection pane="bottomLeft" activeCell="F14" sqref="F14"/>
      <selection pane="bottomRight" activeCell="F14" sqref="F14"/>
    </sheetView>
  </sheetViews>
  <sheetFormatPr defaultColWidth="126.140625" defaultRowHeight="15"/>
  <cols>
    <col min="1" max="1" width="1.28515625" customWidth="1"/>
    <col min="2" max="2" width="11.5703125" bestFit="1" customWidth="1"/>
    <col min="3" max="3" width="44.28515625" customWidth="1"/>
    <col min="4" max="5" width="12" customWidth="1"/>
    <col min="6" max="6" width="12.5703125" customWidth="1"/>
    <col min="7" max="7" width="15.5703125" customWidth="1"/>
    <col min="8" max="8" width="1.42578125" customWidth="1"/>
  </cols>
  <sheetData>
    <row r="1" spans="2:8" ht="6" customHeight="1" thickBot="1"/>
    <row r="2" spans="2:8" ht="20.100000000000001" customHeight="1">
      <c r="B2" s="61"/>
      <c r="C2" s="62"/>
      <c r="D2" s="62"/>
      <c r="E2" s="62"/>
      <c r="F2" s="62"/>
      <c r="G2" s="63"/>
      <c r="H2" s="64"/>
    </row>
    <row r="3" spans="2:8" ht="20.100000000000001" customHeight="1">
      <c r="B3" s="65"/>
      <c r="C3" s="66"/>
      <c r="D3" s="66"/>
      <c r="E3" s="66"/>
      <c r="F3" s="66"/>
      <c r="G3" s="67"/>
      <c r="H3" s="64"/>
    </row>
    <row r="4" spans="2:8" ht="20.100000000000001" customHeight="1">
      <c r="B4" s="65"/>
      <c r="C4" s="66"/>
      <c r="D4" s="66"/>
      <c r="E4" s="66"/>
      <c r="F4" s="66"/>
      <c r="G4" s="67"/>
      <c r="H4" s="64"/>
    </row>
    <row r="5" spans="2:8" ht="20.100000000000001" customHeight="1">
      <c r="B5" s="65"/>
      <c r="C5" s="66"/>
      <c r="D5" s="66"/>
      <c r="E5" s="66"/>
      <c r="F5" s="66"/>
      <c r="G5" s="67"/>
      <c r="H5" s="64"/>
    </row>
    <row r="6" spans="2:8" ht="20.100000000000001" customHeight="1">
      <c r="B6" s="65"/>
      <c r="C6" s="66"/>
      <c r="D6" s="66"/>
      <c r="E6" s="66"/>
      <c r="F6" s="66"/>
      <c r="G6" s="67"/>
      <c r="H6" s="64"/>
    </row>
    <row r="7" spans="2:8" ht="20.100000000000001" customHeight="1">
      <c r="B7" s="65"/>
      <c r="C7" s="66"/>
      <c r="D7" s="66"/>
      <c r="E7" s="66"/>
      <c r="F7" s="66"/>
      <c r="G7" s="67"/>
      <c r="H7" s="64"/>
    </row>
    <row r="8" spans="2:8" ht="20.100000000000001" customHeight="1">
      <c r="B8" s="65"/>
      <c r="C8" s="66"/>
      <c r="D8" s="66"/>
      <c r="E8" s="66"/>
      <c r="F8" s="66"/>
      <c r="G8" s="67"/>
      <c r="H8" s="64"/>
    </row>
    <row r="9" spans="2:8" ht="20.100000000000001" customHeight="1">
      <c r="B9" s="65"/>
      <c r="C9" s="68"/>
      <c r="D9" s="68"/>
      <c r="E9" s="68"/>
      <c r="F9" s="68"/>
      <c r="G9" s="67"/>
      <c r="H9" s="69"/>
    </row>
    <row r="10" spans="2:8" ht="23.25">
      <c r="B10" s="65"/>
      <c r="C10" s="70" t="s">
        <v>141</v>
      </c>
      <c r="D10" s="71" t="s">
        <v>161</v>
      </c>
      <c r="E10" s="72"/>
      <c r="F10" s="73"/>
      <c r="G10" s="111" t="s">
        <v>162</v>
      </c>
      <c r="H10" s="69"/>
    </row>
    <row r="11" spans="2:8" ht="26.25">
      <c r="B11" s="75"/>
      <c r="C11" s="76" t="s">
        <v>144</v>
      </c>
      <c r="D11" s="77">
        <f>SUM(D13:D34)</f>
        <v>8</v>
      </c>
      <c r="E11" s="77">
        <f>SUM(E13:E34)</f>
        <v>8</v>
      </c>
      <c r="F11" s="77">
        <f>SUM(F13:F34)</f>
        <v>8</v>
      </c>
      <c r="G11" s="91">
        <f>SUM(D11:F11)</f>
        <v>24</v>
      </c>
      <c r="H11" s="69"/>
    </row>
    <row r="12" spans="2:8" s="85" customFormat="1" ht="21">
      <c r="B12" s="79" t="s">
        <v>146</v>
      </c>
      <c r="C12" s="80" t="s">
        <v>147</v>
      </c>
      <c r="D12" s="81" t="s">
        <v>8</v>
      </c>
      <c r="E12" s="82" t="s">
        <v>12</v>
      </c>
      <c r="F12" s="83" t="s">
        <v>16</v>
      </c>
      <c r="G12" s="84"/>
    </row>
    <row r="13" spans="2:8" ht="26.25">
      <c r="B13" s="86">
        <v>1</v>
      </c>
      <c r="C13" s="87" t="s">
        <v>10</v>
      </c>
      <c r="D13" s="88">
        <v>2</v>
      </c>
      <c r="E13" s="89"/>
      <c r="F13" s="90">
        <v>1</v>
      </c>
      <c r="G13" s="91">
        <f t="shared" ref="G13:G34" si="0">SUM(D13:F13)</f>
        <v>3</v>
      </c>
    </row>
    <row r="14" spans="2:8" ht="26.25">
      <c r="B14" s="86">
        <f>+B13+1</f>
        <v>2</v>
      </c>
      <c r="C14" s="87" t="s">
        <v>22</v>
      </c>
      <c r="D14" s="88">
        <v>2</v>
      </c>
      <c r="E14" s="89"/>
      <c r="F14" s="90"/>
      <c r="G14" s="91">
        <f t="shared" si="0"/>
        <v>2</v>
      </c>
    </row>
    <row r="15" spans="2:8" ht="26.25">
      <c r="B15" s="86">
        <f>+B14+1</f>
        <v>3</v>
      </c>
      <c r="C15" s="87" t="s">
        <v>149</v>
      </c>
      <c r="D15" s="88">
        <v>1</v>
      </c>
      <c r="E15" s="89">
        <v>1</v>
      </c>
      <c r="F15" s="90">
        <v>1</v>
      </c>
      <c r="G15" s="91">
        <f t="shared" si="0"/>
        <v>3</v>
      </c>
    </row>
    <row r="16" spans="2:8" ht="26.25">
      <c r="B16" s="86">
        <f t="shared" ref="B16:B34" si="1">+B15+1</f>
        <v>4</v>
      </c>
      <c r="C16" s="87" t="s">
        <v>101</v>
      </c>
      <c r="D16" s="88">
        <v>1</v>
      </c>
      <c r="E16" s="89"/>
      <c r="F16" s="90">
        <v>1</v>
      </c>
      <c r="G16" s="91">
        <f t="shared" si="0"/>
        <v>2</v>
      </c>
    </row>
    <row r="17" spans="2:7" ht="26.25">
      <c r="B17" s="86">
        <v>4</v>
      </c>
      <c r="C17" s="87" t="s">
        <v>18</v>
      </c>
      <c r="D17" s="88">
        <v>1</v>
      </c>
      <c r="E17" s="89"/>
      <c r="F17" s="90">
        <v>1</v>
      </c>
      <c r="G17" s="91">
        <f t="shared" si="0"/>
        <v>2</v>
      </c>
    </row>
    <row r="18" spans="2:7" ht="52.5">
      <c r="B18" s="86">
        <f t="shared" si="1"/>
        <v>5</v>
      </c>
      <c r="C18" s="92" t="s">
        <v>116</v>
      </c>
      <c r="D18" s="88">
        <v>1</v>
      </c>
      <c r="E18" s="89"/>
      <c r="F18" s="90"/>
      <c r="G18" s="91">
        <f t="shared" si="0"/>
        <v>1</v>
      </c>
    </row>
    <row r="19" spans="2:7" ht="26.25">
      <c r="B19" s="86">
        <v>6</v>
      </c>
      <c r="C19" s="87" t="s">
        <v>29</v>
      </c>
      <c r="D19" s="88"/>
      <c r="E19" s="89">
        <v>5</v>
      </c>
      <c r="F19" s="90"/>
      <c r="G19" s="91">
        <f t="shared" si="0"/>
        <v>5</v>
      </c>
    </row>
    <row r="20" spans="2:7" ht="26.25">
      <c r="B20" s="86">
        <f t="shared" si="1"/>
        <v>7</v>
      </c>
      <c r="C20" s="87" t="s">
        <v>14</v>
      </c>
      <c r="D20" s="88"/>
      <c r="E20" s="89">
        <v>1</v>
      </c>
      <c r="F20" s="90"/>
      <c r="G20" s="91">
        <f t="shared" si="0"/>
        <v>1</v>
      </c>
    </row>
    <row r="21" spans="2:7" ht="26.25">
      <c r="B21" s="86">
        <v>7</v>
      </c>
      <c r="C21" s="87" t="s">
        <v>43</v>
      </c>
      <c r="D21" s="88"/>
      <c r="E21" s="89">
        <v>1</v>
      </c>
      <c r="F21" s="90"/>
      <c r="G21" s="91">
        <f t="shared" si="0"/>
        <v>1</v>
      </c>
    </row>
    <row r="22" spans="2:7" ht="26.25">
      <c r="B22" s="86">
        <f t="shared" si="1"/>
        <v>8</v>
      </c>
      <c r="C22" s="87" t="s">
        <v>47</v>
      </c>
      <c r="D22" s="88"/>
      <c r="E22" s="89"/>
      <c r="F22" s="90">
        <v>1</v>
      </c>
      <c r="G22" s="91">
        <f t="shared" si="0"/>
        <v>1</v>
      </c>
    </row>
    <row r="23" spans="2:7" ht="26.25">
      <c r="B23" s="86">
        <v>8</v>
      </c>
      <c r="C23" s="87" t="s">
        <v>84</v>
      </c>
      <c r="D23" s="88"/>
      <c r="E23" s="89"/>
      <c r="F23" s="90">
        <v>1</v>
      </c>
      <c r="G23" s="91">
        <f t="shared" si="0"/>
        <v>1</v>
      </c>
    </row>
    <row r="24" spans="2:7" ht="26.25">
      <c r="B24" s="86">
        <v>8</v>
      </c>
      <c r="C24" s="87" t="s">
        <v>33</v>
      </c>
      <c r="D24" s="88"/>
      <c r="E24" s="89"/>
      <c r="F24" s="90">
        <v>1</v>
      </c>
      <c r="G24" s="91">
        <f t="shared" si="0"/>
        <v>1</v>
      </c>
    </row>
    <row r="25" spans="2:7" ht="26.25">
      <c r="B25" s="86">
        <v>8</v>
      </c>
      <c r="C25" s="87" t="s">
        <v>108</v>
      </c>
      <c r="D25" s="88"/>
      <c r="E25" s="89"/>
      <c r="F25" s="90">
        <v>1</v>
      </c>
      <c r="G25" s="91">
        <f t="shared" si="0"/>
        <v>1</v>
      </c>
    </row>
    <row r="26" spans="2:7" ht="26.25">
      <c r="B26" s="86">
        <f t="shared" si="1"/>
        <v>9</v>
      </c>
      <c r="C26" s="87" t="s">
        <v>150</v>
      </c>
      <c r="D26" s="88"/>
      <c r="E26" s="89"/>
      <c r="F26" s="90"/>
      <c r="G26" s="91">
        <f t="shared" si="0"/>
        <v>0</v>
      </c>
    </row>
    <row r="27" spans="2:7" ht="26.25">
      <c r="B27" s="86">
        <f t="shared" si="1"/>
        <v>10</v>
      </c>
      <c r="C27" s="87" t="s">
        <v>151</v>
      </c>
      <c r="D27" s="88"/>
      <c r="E27" s="89"/>
      <c r="F27" s="90"/>
      <c r="G27" s="91">
        <f t="shared" si="0"/>
        <v>0</v>
      </c>
    </row>
    <row r="28" spans="2:7" ht="26.25">
      <c r="B28" s="86">
        <f t="shared" si="1"/>
        <v>11</v>
      </c>
      <c r="C28" s="87" t="s">
        <v>152</v>
      </c>
      <c r="D28" s="88"/>
      <c r="E28" s="89"/>
      <c r="F28" s="90"/>
      <c r="G28" s="91">
        <f t="shared" si="0"/>
        <v>0</v>
      </c>
    </row>
    <row r="29" spans="2:7" ht="26.25">
      <c r="B29" s="86">
        <f t="shared" si="1"/>
        <v>12</v>
      </c>
      <c r="C29" s="87" t="s">
        <v>153</v>
      </c>
      <c r="D29" s="88"/>
      <c r="E29" s="89"/>
      <c r="F29" s="90"/>
      <c r="G29" s="91">
        <f t="shared" si="0"/>
        <v>0</v>
      </c>
    </row>
    <row r="30" spans="2:7" ht="26.25">
      <c r="B30" s="86">
        <f t="shared" si="1"/>
        <v>13</v>
      </c>
      <c r="C30" s="87" t="s">
        <v>70</v>
      </c>
      <c r="D30" s="88"/>
      <c r="E30" s="89"/>
      <c r="F30" s="90"/>
      <c r="G30" s="91">
        <f t="shared" si="0"/>
        <v>0</v>
      </c>
    </row>
    <row r="31" spans="2:7" ht="26.25">
      <c r="B31" s="86">
        <f t="shared" si="1"/>
        <v>14</v>
      </c>
      <c r="C31" s="87" t="s">
        <v>154</v>
      </c>
      <c r="D31" s="88"/>
      <c r="E31" s="89"/>
      <c r="F31" s="90"/>
      <c r="G31" s="91">
        <f t="shared" si="0"/>
        <v>0</v>
      </c>
    </row>
    <row r="32" spans="2:7" ht="26.25">
      <c r="B32" s="86">
        <f t="shared" si="1"/>
        <v>15</v>
      </c>
      <c r="C32" s="87" t="s">
        <v>155</v>
      </c>
      <c r="D32" s="88"/>
      <c r="E32" s="89"/>
      <c r="F32" s="90"/>
      <c r="G32" s="91">
        <f t="shared" si="0"/>
        <v>0</v>
      </c>
    </row>
    <row r="33" spans="2:7" ht="26.25">
      <c r="B33" s="86">
        <f t="shared" si="1"/>
        <v>16</v>
      </c>
      <c r="C33" s="87" t="s">
        <v>156</v>
      </c>
      <c r="D33" s="88"/>
      <c r="E33" s="89"/>
      <c r="F33" s="90"/>
      <c r="G33" s="91">
        <f t="shared" si="0"/>
        <v>0</v>
      </c>
    </row>
    <row r="34" spans="2:7" ht="27" thickBot="1">
      <c r="B34" s="86">
        <f t="shared" si="1"/>
        <v>17</v>
      </c>
      <c r="C34" s="94" t="s">
        <v>157</v>
      </c>
      <c r="D34" s="95"/>
      <c r="E34" s="96"/>
      <c r="F34" s="97"/>
      <c r="G34" s="112">
        <f t="shared" si="0"/>
        <v>0</v>
      </c>
    </row>
    <row r="35" spans="2:7">
      <c r="B35" s="98"/>
      <c r="C35" s="99"/>
      <c r="D35" s="99"/>
      <c r="E35" s="99"/>
      <c r="F35" s="99"/>
      <c r="G35" s="100"/>
    </row>
    <row r="36" spans="2:7" ht="15.75">
      <c r="B36" s="101"/>
      <c r="C36" s="102" t="s">
        <v>158</v>
      </c>
      <c r="D36" s="103"/>
      <c r="E36" s="55" t="s">
        <v>135</v>
      </c>
      <c r="F36" s="55"/>
      <c r="G36" s="104"/>
    </row>
    <row r="37" spans="2:7" ht="15.75">
      <c r="B37" s="101"/>
      <c r="C37" s="105" t="s">
        <v>159</v>
      </c>
      <c r="D37" s="103"/>
      <c r="E37" s="106" t="s">
        <v>136</v>
      </c>
      <c r="F37" s="106"/>
      <c r="G37" s="104"/>
    </row>
    <row r="38" spans="2:7">
      <c r="B38" s="101"/>
      <c r="C38" s="105"/>
      <c r="D38" s="103"/>
      <c r="E38" s="103"/>
      <c r="F38" s="103"/>
      <c r="G38" s="104"/>
    </row>
    <row r="39" spans="2:7">
      <c r="B39" s="101"/>
      <c r="C39" s="107" t="s">
        <v>160</v>
      </c>
      <c r="D39" s="103"/>
      <c r="E39" s="103"/>
      <c r="F39" s="103"/>
      <c r="G39" s="104"/>
    </row>
    <row r="40" spans="2:7" ht="15.75" thickBot="1">
      <c r="B40" s="108"/>
      <c r="C40" s="109"/>
      <c r="D40" s="109"/>
      <c r="E40" s="109"/>
      <c r="F40" s="109"/>
      <c r="G40" s="110"/>
    </row>
  </sheetData>
  <mergeCells count="5">
    <mergeCell ref="C3:F8"/>
    <mergeCell ref="D10:F10"/>
    <mergeCell ref="E36:F36"/>
    <mergeCell ref="C37:C38"/>
    <mergeCell ref="E37:F37"/>
  </mergeCells>
  <printOptions horizontalCentered="1" verticalCentered="1"/>
  <pageMargins left="0.46" right="0.47" top="0.43" bottom="0.6" header="0.3" footer="0.3"/>
  <pageSetup scale="7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Final Results (2000M)</vt:lpstr>
      <vt:lpstr>Final Results (500M)</vt:lpstr>
      <vt:lpstr>Medal Tally 2000 M &amp; 500 M</vt:lpstr>
      <vt:lpstr>Medal Tally 2000M</vt:lpstr>
      <vt:lpstr>Medal Tally 500M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2017-07-24T18:57:45Z</dcterms:created>
  <dcterms:modified xsi:type="dcterms:W3CDTF">2017-07-24T19:00:38Z</dcterms:modified>
</cp:coreProperties>
</file>